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4.xml" ContentType="application/vnd.openxmlformats-officedocument.drawing+xml"/>
  <Override PartName="/xl/drawings/drawing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Z:\05_Website\03_abrechnungen.ch\02_Inhalt\11_Downloadbereich\Mehrwertsteuerlastvergleich\"/>
    </mc:Choice>
  </mc:AlternateContent>
  <workbookProtection workbookAlgorithmName="SHA-512" workbookHashValue="Zj2rXapJSyRDjlg56pgUJtNydUtDRuMdvcnxsTAe9J8QAJfhmkxnzMGENMsOUcBcjCjAntytBrMbKLpFgHRD1w==" workbookSaltValue="IFT1x0CnuPaxxIijp3E4Qw==" workbookSpinCount="100000" lockStructure="1"/>
  <bookViews>
    <workbookView xWindow="0" yWindow="0" windowWidth="28800" windowHeight="12330"/>
  </bookViews>
  <sheets>
    <sheet name="Anleitung" sheetId="6" r:id="rId1"/>
    <sheet name="Kurzübersicht" sheetId="7" r:id="rId2"/>
    <sheet name="Vergleich" sheetId="1" r:id="rId3"/>
    <sheet name="Saldosteuersätze" sheetId="8" r:id="rId4"/>
    <sheet name="Kontakt" sheetId="5" r:id="rId5"/>
  </sheets>
  <calcPr calcId="162913" iterate="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E35" i="1" l="1"/>
  <c r="D35" i="1"/>
  <c r="E37" i="1" l="1"/>
  <c r="C71" i="1" s="1"/>
  <c r="E25" i="1"/>
  <c r="E24" i="1"/>
  <c r="E23" i="1"/>
  <c r="C63" i="1"/>
  <c r="C62" i="1"/>
  <c r="D49" i="1"/>
  <c r="C66" i="1" s="1"/>
  <c r="D45" i="1"/>
  <c r="C65" i="1" s="1"/>
  <c r="C41" i="1"/>
  <c r="D40" i="1"/>
  <c r="D41" i="1" s="1"/>
  <c r="C64" i="1" s="1"/>
  <c r="D23" i="1"/>
  <c r="C37" i="1"/>
  <c r="D31" i="1"/>
  <c r="D30" i="1"/>
  <c r="D29" i="1"/>
  <c r="C32" i="1"/>
  <c r="C26" i="1"/>
  <c r="D25" i="1"/>
  <c r="D24" i="1"/>
  <c r="E26" i="1" l="1"/>
  <c r="C70" i="1" s="1"/>
  <c r="C72" i="1" s="1"/>
  <c r="L66" i="1" s="1"/>
  <c r="D37" i="1"/>
  <c r="C61" i="1"/>
  <c r="D26" i="1"/>
  <c r="C59" i="1" s="1"/>
  <c r="D32" i="1"/>
  <c r="C60" i="1" s="1"/>
  <c r="C67" i="1" l="1"/>
  <c r="B67" i="1" s="1"/>
  <c r="K66" i="1" l="1"/>
</calcChain>
</file>

<file path=xl/comments1.xml><?xml version="1.0" encoding="utf-8"?>
<comments xmlns="http://schemas.openxmlformats.org/spreadsheetml/2006/main">
  <authors>
    <author>Denys Moskalenko</author>
  </authors>
  <commentList>
    <comment ref="E35" authorId="0" shapeId="0">
      <text>
        <r>
          <rPr>
            <b/>
            <sz val="9"/>
            <color indexed="81"/>
            <rFont val="Arial"/>
            <family val="2"/>
            <charset val="204"/>
          </rPr>
          <t>abrechnungen.ch:</t>
        </r>
        <r>
          <rPr>
            <sz val="9"/>
            <color indexed="81"/>
            <rFont val="Arial"/>
            <family val="2"/>
            <charset val="204"/>
          </rPr>
          <t xml:space="preserve">
Bei der Nettomethode kann die Bezugsteuer als Vorsteuer geltend gemacht werden und es ergibt sich ein Nullsummenspiel. Jedoch muss die Bezugsteuer in der MWST-Abrechnung unbedingt ausgewiesen werden.</t>
        </r>
      </text>
    </comment>
    <comment ref="D36" authorId="0" shapeId="0">
      <text>
        <r>
          <rPr>
            <b/>
            <sz val="9"/>
            <color indexed="81"/>
            <rFont val="Arial"/>
            <family val="2"/>
            <charset val="204"/>
          </rPr>
          <t>abrechnungen.ch:</t>
        </r>
        <r>
          <rPr>
            <sz val="9"/>
            <color indexed="81"/>
            <rFont val="Arial"/>
            <family val="2"/>
            <charset val="204"/>
          </rPr>
          <t xml:space="preserve">
Bei der Einfuhr der Waren in die Schweiz sind diese zu verzollen (Einfuhrsteuer). In der Regel bekommt das Unternehmen eine Rechnung vom Zollamt, die zu begleichen ist. Der komplette Rechnungsbetrag kann dabei als Vorsteuer geltend gemacht werden.
</t>
        </r>
        <r>
          <rPr>
            <b/>
            <sz val="9"/>
            <color indexed="81"/>
            <rFont val="Arial"/>
            <family val="2"/>
            <charset val="204"/>
          </rPr>
          <t>Bitte beachten Sie</t>
        </r>
        <r>
          <rPr>
            <sz val="9"/>
            <color indexed="81"/>
            <rFont val="Arial"/>
            <family val="2"/>
            <charset val="204"/>
          </rPr>
          <t xml:space="preserve">, dass der Einfuhrsteuerbetrag, falls dieser Fall Ihr Geschäft zutrifft, hier mit einem </t>
        </r>
        <r>
          <rPr>
            <b/>
            <sz val="9"/>
            <color indexed="81"/>
            <rFont val="Arial"/>
            <family val="2"/>
            <charset val="204"/>
          </rPr>
          <t>negativen Vorzeichen</t>
        </r>
        <r>
          <rPr>
            <sz val="9"/>
            <color indexed="81"/>
            <rFont val="Arial"/>
            <family val="2"/>
            <charset val="204"/>
          </rPr>
          <t xml:space="preserve"> anzugeben ist. Grund: Tatsächlich ist dies eine Ausgabe, wobei der Betrag dem Zollamt entrichtet wird. Bei der Berechnung der Steuerlast wird er aber als Vorsteuer schon berücksichtigt. </t>
        </r>
      </text>
    </comment>
    <comment ref="E36" authorId="0" shapeId="0">
      <text>
        <r>
          <rPr>
            <b/>
            <sz val="9"/>
            <color indexed="81"/>
            <rFont val="Arial"/>
            <family val="2"/>
            <charset val="204"/>
          </rPr>
          <t>abrechnungen.ch:</t>
        </r>
        <r>
          <rPr>
            <sz val="9"/>
            <color indexed="81"/>
            <rFont val="Arial"/>
            <family val="2"/>
            <charset val="204"/>
          </rPr>
          <t xml:space="preserve">
Bei der Saldomethode gilt die Einfuhrsteuer nur als Aufwand, da kein Vorsteuerabzug möglich ist.</t>
        </r>
      </text>
    </comment>
    <comment ref="D44" authorId="0" shapeId="0">
      <text>
        <r>
          <rPr>
            <b/>
            <sz val="9"/>
            <color indexed="81"/>
            <rFont val="Arial"/>
            <family val="2"/>
            <charset val="204"/>
          </rPr>
          <t>abrechnungen.ch:</t>
        </r>
        <r>
          <rPr>
            <sz val="9"/>
            <color indexed="81"/>
            <rFont val="Arial"/>
            <family val="2"/>
            <charset val="204"/>
          </rPr>
          <t xml:space="preserve">
Bei der Einfuhr der Waren in die Schweiz sind diese zu verzollen (Einfuhrsteuer). In der Regel bekommt das Unternehmen eine Rechnung vom Zollamt, die zu begleichen ist. Der komplette Rechnungsbetrag kann dabei als Vorsteuer geltend gemacht werden.
</t>
        </r>
        <r>
          <rPr>
            <b/>
            <sz val="9"/>
            <color indexed="81"/>
            <rFont val="Arial"/>
            <family val="2"/>
            <charset val="204"/>
          </rPr>
          <t>Bitte beachten Sie,</t>
        </r>
        <r>
          <rPr>
            <sz val="9"/>
            <color indexed="81"/>
            <rFont val="Arial"/>
            <family val="2"/>
            <charset val="204"/>
          </rPr>
          <t xml:space="preserve"> dass der Einfuhrsteuerbetrag, falls dieser Fall Ihr Geschäft zutrifft, hier mit einem </t>
        </r>
        <r>
          <rPr>
            <b/>
            <sz val="9"/>
            <color indexed="81"/>
            <rFont val="Arial"/>
            <family val="2"/>
            <charset val="204"/>
          </rPr>
          <t>negativen Vorzeichen</t>
        </r>
        <r>
          <rPr>
            <sz val="9"/>
            <color indexed="81"/>
            <rFont val="Arial"/>
            <family val="2"/>
            <charset val="204"/>
          </rPr>
          <t xml:space="preserve"> anzugeben ist. Grund: Tatsächlich ist dies eine Ausgabe, wobei der Betrag dem Zollamt entrichtet wird. Bei der Berechnung der Steuerlast wird er aber als Vorsteuer schon berücksichtigt. </t>
        </r>
      </text>
    </comment>
  </commentList>
</comments>
</file>

<file path=xl/sharedStrings.xml><?xml version="1.0" encoding="utf-8"?>
<sst xmlns="http://schemas.openxmlformats.org/spreadsheetml/2006/main" count="1001" uniqueCount="540">
  <si>
    <t>Saldomethode</t>
  </si>
  <si>
    <t>Branchen und Tätigkeiten</t>
  </si>
  <si>
    <t>Nebentätigkeiten bei Mischbranchen</t>
  </si>
  <si>
    <t>4,2 %</t>
  </si>
  <si>
    <t>Abbruchunternehmen</t>
  </si>
  <si>
    <t>Abschleppdienst</t>
  </si>
  <si>
    <t>6,4 %</t>
  </si>
  <si>
    <t>Aerobic: Anbieten, ohne eigenes Fitnessstudio</t>
  </si>
  <si>
    <t>Akkordunternehmen / Anschläger im Baugewerbe</t>
  </si>
  <si>
    <t>Altmaterial: Handel</t>
  </si>
  <si>
    <t>Anbieten von kostenpflichtigen Mehrwertdiensten, namentlich unter 0900-Nummern</t>
  </si>
  <si>
    <t>2,8 %</t>
  </si>
  <si>
    <t>Anhängerbau</t>
  </si>
  <si>
    <t>3,5 %</t>
  </si>
  <si>
    <t>Antennenbau</t>
  </si>
  <si>
    <t>5,0 %</t>
  </si>
  <si>
    <t>Antikschreinerei</t>
  </si>
  <si>
    <t>Antiquitäten: Handel</t>
  </si>
  <si>
    <t>5,8 %</t>
  </si>
  <si>
    <t>Anwaltsbüro</t>
  </si>
  <si>
    <t>0,6 %</t>
  </si>
  <si>
    <t>Apotheke*</t>
  </si>
  <si>
    <t>Handel mit Parfümerieartikeln</t>
  </si>
  <si>
    <t>Apparatebau</t>
  </si>
  <si>
    <t>Aqua-Fit: Anbieten, ohne eigenes Schwimmbad</t>
  </si>
  <si>
    <t>Architekturbüro</t>
  </si>
  <si>
    <t>Arztpraxis: Verkauf von Medikamenten und Verbandsmaterial*</t>
  </si>
  <si>
    <t>andere Leistungen, die zum Normalsatz steuerbar sind</t>
  </si>
  <si>
    <t>Aufbewahrungsleistungen</t>
  </si>
  <si>
    <t>Aufzüge: Service und Unterhalt</t>
  </si>
  <si>
    <t>Auto-Carrosseriespenglerei*</t>
  </si>
  <si>
    <t>mechanische und elektrische Arbeiten an Fahrzeugen; Pneuhandel; Autohandel</t>
  </si>
  <si>
    <t>Auto-Elektro-Werkstatt</t>
  </si>
  <si>
    <t>Auto-Malerei / Auto-Spritzwerk*</t>
  </si>
  <si>
    <t>Auto-Neuwagen: Handel</t>
  </si>
  <si>
    <t>Auto-Occasionen bis 3,5 t: Handel</t>
  </si>
  <si>
    <t>Auto-Reparaturwerkstatt*</t>
  </si>
  <si>
    <t>Carrosseriearbeiten; Automalerarbeiten; Pneuhandel</t>
  </si>
  <si>
    <t>Autoverwertung</t>
  </si>
  <si>
    <t>Autowaschanlage</t>
  </si>
  <si>
    <t>Bäckerei*</t>
  </si>
  <si>
    <t>Lieferung von Gegenständen, die zum Normalsatz steuerbar sind</t>
  </si>
  <si>
    <t>Baggerunternehmen</t>
  </si>
  <si>
    <t>Bankdienstleistungen</t>
  </si>
  <si>
    <t>Bar</t>
  </si>
  <si>
    <t>Baugeschäft</t>
  </si>
  <si>
    <t>1,2 %</t>
  </si>
  <si>
    <t>Baumaschinen- und Baugeräte: Handel*</t>
  </si>
  <si>
    <t>Reparatur- und Servicearbeiten; Vermietungen; Handel mit gebrauchten Gegenständen</t>
  </si>
  <si>
    <t>2,0 %</t>
  </si>
  <si>
    <t>Baumaterial: Handel</t>
  </si>
  <si>
    <t>Bautrocknung</t>
  </si>
  <si>
    <t>Beherbergung in Hotellerie und Parahotellerie: Übernachtung mit Frühstück</t>
  </si>
  <si>
    <t>Beizwerkstatt</t>
  </si>
  <si>
    <t>Bergführertätigkeit</t>
  </si>
  <si>
    <t>Berufssport</t>
  </si>
  <si>
    <t>Bestattungen</t>
  </si>
  <si>
    <t>Betäubungsmittel: Handel</t>
  </si>
  <si>
    <t>Betäubungsmittel: Herstellung</t>
  </si>
  <si>
    <t>Bibliothek: Ausleihe von Büchern</t>
  </si>
  <si>
    <t>Bijouterie- / Uhrengeschäft*</t>
  </si>
  <si>
    <t>Reparatur- und Servicearbeiten</t>
  </si>
  <si>
    <t>Billardcenter</t>
  </si>
  <si>
    <t>Blitzschutzanlagen: Lieferung mit Installation</t>
  </si>
  <si>
    <t>Blumengeschäft*</t>
  </si>
  <si>
    <t>Boden- und Teppichbeläge: Lieferung mit Verlegen</t>
  </si>
  <si>
    <t>Body-Piercing</t>
  </si>
  <si>
    <t>Bohrunternehmen</t>
  </si>
  <si>
    <t>Boote und Zubehör: Handel</t>
  </si>
  <si>
    <t>Boote: Herstellung, Reparaturen, Überwinterung, Ein- und Auswasserung</t>
  </si>
  <si>
    <t>Bootsplatzvermietung</t>
  </si>
  <si>
    <t>0,1 %</t>
  </si>
  <si>
    <t>Brauerei: Brauen von alkoholfreiem Bier</t>
  </si>
  <si>
    <t>Brauerei: Brauen von alkoholhaltigem Bier</t>
  </si>
  <si>
    <t>Brennerei ohne Lohnbrennerei</t>
  </si>
  <si>
    <t>Briefmarken: Handel</t>
  </si>
  <si>
    <t>Buch-Antiquariat: Handel mit gebrauchten Büchern</t>
  </si>
  <si>
    <t>Buchbinderei: Binden von zum Normalsatz steuerbaren Gegenständen</t>
  </si>
  <si>
    <t>Buchbinderei: Binden von zum reduzierten Satz steuerbaren Gegenständen</t>
  </si>
  <si>
    <t>Bücherrestaurationsatelier</t>
  </si>
  <si>
    <t>Buchhaltungsbüro</t>
  </si>
  <si>
    <t>Buchhandlung</t>
  </si>
  <si>
    <t>Buch-Verlag: alle Einnahmen mit Ausnahme der Inserateeinnahmen</t>
  </si>
  <si>
    <t>Büromaschinen: Handel*</t>
  </si>
  <si>
    <t>Bus- und Carunternehmen</t>
  </si>
  <si>
    <t>Camping: gastgewerbliche Leistungen</t>
  </si>
  <si>
    <t>Camping: sämtliche campingbezogenen Tätigkeiten ohne gastgewerbliche Leistungen</t>
  </si>
  <si>
    <t>Chemikalien: Herstellung</t>
  </si>
  <si>
    <t>Cheminée-Bau</t>
  </si>
  <si>
    <t>Chemische Reinigung</t>
  </si>
  <si>
    <t>Coiffeursalon*</t>
  </si>
  <si>
    <t>Handelsumsätze</t>
  </si>
  <si>
    <t>Computerhardware- und -software: Handel*</t>
  </si>
  <si>
    <t>Dachdeckergeschäft</t>
  </si>
  <si>
    <t>Deckenverkleidungen: Lieferung mit Montage</t>
  </si>
  <si>
    <t>Décolletage: Drehen, Fräsen, Bohren, wobei das Material von der Kunden oder vom Kunden zur Verfügung gestellt wird</t>
  </si>
  <si>
    <t>Detektei</t>
  </si>
  <si>
    <t>Dienstleistungen, soweit nicht anderswo genannt</t>
  </si>
  <si>
    <t>Dolmetscherleistungen</t>
  </si>
  <si>
    <t>Drechslerei</t>
  </si>
  <si>
    <t>Dreschgenossenschaft: Erntearbeiten</t>
  </si>
  <si>
    <t>Dreschgenossenschaft: Maschinenvermietung</t>
  </si>
  <si>
    <t>Drogerie*</t>
  </si>
  <si>
    <t>Lieferung von Parfümeriewaren</t>
  </si>
  <si>
    <t>Druckerei</t>
  </si>
  <si>
    <t>Druckvorstufenbetrieb</t>
  </si>
  <si>
    <t>Dünger: Handel</t>
  </si>
  <si>
    <t>Dünger: Herstellung</t>
  </si>
  <si>
    <t>Edelsteinfasserei</t>
  </si>
  <si>
    <t>EDV-Serviceleistungen / EDV- Beratungen</t>
  </si>
  <si>
    <t>Einrahmungen</t>
  </si>
  <si>
    <t>Eisenlegerin/Eisenleger: Akkordarbeiten</t>
  </si>
  <si>
    <t>Eisenwaren- und Haushaltartikelgeschäft</t>
  </si>
  <si>
    <t>Elektroinstallationsgeschäft</t>
  </si>
  <si>
    <t>Elektronik: Herstellung von elektronischen Bauteilen, Steuerungen, Geräten und anderen Elektronikartikeln</t>
  </si>
  <si>
    <t>Energie in Form von Elektrizität, Gas und Fernwärme: Lieferung</t>
  </si>
  <si>
    <t>Entsorgungsleistungen</t>
  </si>
  <si>
    <t>Erotikdienstleistungen ohne eigene Räumlichkeiten</t>
  </si>
  <si>
    <t>Erotiketablissement / Erotiksauna</t>
  </si>
  <si>
    <t>Fahrzeugbau, eingeschlossen Handel</t>
  </si>
  <si>
    <t>Ferienwohnungsvermietung</t>
  </si>
  <si>
    <t>Feuerlöscher: Lieferung und Unterhalt</t>
  </si>
  <si>
    <t>Film- und Videoverleih</t>
  </si>
  <si>
    <t>Filmproduktion</t>
  </si>
  <si>
    <t>Finanzdienstleistungen</t>
  </si>
  <si>
    <t>Fitness-Center, mit Ausnahme der gastgewerblichen Leistungen</t>
  </si>
  <si>
    <t>Flugbetrieb: Flüge mit Fluggeräten wie Flugzeug, Helikopter, Ballon, Gleitschirm</t>
  </si>
  <si>
    <t>Flugzeugunterhalt</t>
  </si>
  <si>
    <t>Formenbau</t>
  </si>
  <si>
    <t>Forschung</t>
  </si>
  <si>
    <t>Forstunternehmen: Tätigkeiten, die nicht im eigenen Wald erfolgen</t>
  </si>
  <si>
    <t>Fotogeschäft*</t>
  </si>
  <si>
    <t>alle branchenüblichen Leistungen, die nicht den Handel mit neuen Gegenständen betreffen</t>
  </si>
  <si>
    <t>Fotografinnen und Fotografen</t>
  </si>
  <si>
    <t>Fotokopien</t>
  </si>
  <si>
    <t>Foto-Labor</t>
  </si>
  <si>
    <t>Foto-Lithos</t>
  </si>
  <si>
    <t>Fotoreporterinnen und Fotoreporter</t>
  </si>
  <si>
    <t>Foto-Satz</t>
  </si>
  <si>
    <t>Foto-Studio</t>
  </si>
  <si>
    <t>Fugenabdichtungen</t>
  </si>
  <si>
    <t>Fusspflege / Pedicure</t>
  </si>
  <si>
    <t>Futtermittel: Handel</t>
  </si>
  <si>
    <t>Futtermittel: Herstellung</t>
  </si>
  <si>
    <t>Galerie: Handel im eigenen Namen</t>
  </si>
  <si>
    <t>Galerie: Handel im fremden Namen und auf fremde Rechnung</t>
  </si>
  <si>
    <t>Galvanische Werkstatt</t>
  </si>
  <si>
    <t>Gartenbau: gesondert fakturierte Pflanzenlieferungen</t>
  </si>
  <si>
    <t>Gartenbau: Leistungen mit Ausnahme der gesondert fakturierten Pflanzenlieferungen</t>
  </si>
  <si>
    <t>Gas wie Propan oder Butan: Handel in Flaschen</t>
  </si>
  <si>
    <t>Gastgewerblicher Betrieb: Leistungen, die dem Sondersatz für Beherbergung unterliegen</t>
  </si>
  <si>
    <t>Gastgewerblicher Betrieb: Leistungen, die nicht dem Sondersatz für Beherbergung unterliegen</t>
  </si>
  <si>
    <t>Gebäudereinigungen</t>
  </si>
  <si>
    <t>Gebrauchtwaren: Handel</t>
  </si>
  <si>
    <t>Geigenbau</t>
  </si>
  <si>
    <t>Gemüse: Handel</t>
  </si>
  <si>
    <t>Generalunternehmen (GU) im Baugewerbe: Leistungen aufgrund eines GU-Vertrags</t>
  </si>
  <si>
    <t>Geometerbüro</t>
  </si>
  <si>
    <t>Gerüstbau: Vermietung mit Montage</t>
  </si>
  <si>
    <t>Geschenke und Souvenirartikel: Handel</t>
  </si>
  <si>
    <t>Getränke: Handel*</t>
  </si>
  <si>
    <t>Gipserei</t>
  </si>
  <si>
    <t>Glasbläserei</t>
  </si>
  <si>
    <t>Glaserei: Lieferung mit Einbau</t>
  </si>
  <si>
    <t>Glätterei / Wäscherei</t>
  </si>
  <si>
    <t>Goldschmiede-Atelier</t>
  </si>
  <si>
    <t>Grabstein-Bildhauerei</t>
  </si>
  <si>
    <t>Grafikatelier</t>
  </si>
  <si>
    <t>Gravier-Atelier: Gravuren</t>
  </si>
  <si>
    <t>Gravier-Atelier: Handel mit Gegenständen, selbst wenn diese noch graviert werden</t>
  </si>
  <si>
    <t>Hafnerei</t>
  </si>
  <si>
    <t>Handelsbetrieb: reiner Handel, soweit nicht anderswo genannt</t>
  </si>
  <si>
    <t>Haushaltartikel- und Eisenwarengeschäft</t>
  </si>
  <si>
    <t>Haushaltgeräte: Handel*</t>
  </si>
  <si>
    <t>Hauswartungen</t>
  </si>
  <si>
    <t>Heizöl: Handel</t>
  </si>
  <si>
    <t>Heizungen und Lüftungen: Lieferung mit Montage sowie Service</t>
  </si>
  <si>
    <t>Herstellung von Gegenständen aller Art, mit Ausnahme von reinen Bearbeitungen und Lohnarbeiten</t>
  </si>
  <si>
    <t>Holz aus eigenem Wald: Verkauf, sofern nach Art. 22 MWSTG dafür optiert wurde</t>
  </si>
  <si>
    <t>Holz: Handel</t>
  </si>
  <si>
    <t>Holzbildhauerei / Holzschnitzerei</t>
  </si>
  <si>
    <t>Hörgeräte: Verkauf mit Service sowie Beratung</t>
  </si>
  <si>
    <t>Hotel: Leistungen, die nicht dem Sondersatz für Beherbergung unterliegen</t>
  </si>
  <si>
    <t>Hotel: Übernachtung mit Frühstück</t>
  </si>
  <si>
    <t>Hufschmiede</t>
  </si>
  <si>
    <t>Hundesalon</t>
  </si>
  <si>
    <t>Hundezucht</t>
  </si>
  <si>
    <t>Informatikdienstleistungen</t>
  </si>
  <si>
    <t>Ingenieurbüro</t>
  </si>
  <si>
    <t>Innenarchitekturbüro</t>
  </si>
  <si>
    <t>Innendekorationen / Sattlerei</t>
  </si>
  <si>
    <t>Inneneinrichtungen: Handel</t>
  </si>
  <si>
    <t>Internet-Anbieter / Provider</t>
  </si>
  <si>
    <t>Internet-Café</t>
  </si>
  <si>
    <t>Internet-Dienstleistungen wie Web- Design, Hosting, Domain- Registrierung, Betreiben einer Datenbank</t>
  </si>
  <si>
    <t>Isolierungen</t>
  </si>
  <si>
    <t>Kabelnetzbetreiber</t>
  </si>
  <si>
    <t>Kalibrieren von Gegenständen aller Art</t>
  </si>
  <si>
    <t>Kälte-, Klimaanlagen: Lieferung mit Montage sowie Service</t>
  </si>
  <si>
    <t>Kaminfeger-Geschäft</t>
  </si>
  <si>
    <t>Kaminsanierungen</t>
  </si>
  <si>
    <t>Kanalfernsehen / Videoinspektionen</t>
  </si>
  <si>
    <t>Kanalisations-Reinigung und -Entleerung</t>
  </si>
  <si>
    <t>Kartografie</t>
  </si>
  <si>
    <t>Käserei*</t>
  </si>
  <si>
    <t>Kernbohrungen</t>
  </si>
  <si>
    <t>Kieferorthopädische Praxis: Herstellung</t>
  </si>
  <si>
    <t>Kieferorthopädische Praxis: steuerbelastet bezogene Leistungen, die ohne Zuschlag und gesondert weiterfakturiert werden</t>
  </si>
  <si>
    <t>Kieswerk</t>
  </si>
  <si>
    <t>Kinesiologiepraxis</t>
  </si>
  <si>
    <t>Kiosk: alle Umsätze mit Ausnahme der Provisionseinnahmen</t>
  </si>
  <si>
    <t>Kiosk: Provisionseinnahmen</t>
  </si>
  <si>
    <t>Klavierstimmen, eingeschlossen Reparaturen</t>
  </si>
  <si>
    <t>Kleideränderungsatelier</t>
  </si>
  <si>
    <t>Klima-, Lüftungsanlagen: Reinigen</t>
  </si>
  <si>
    <t>Klima/ Kälteanlagen: Lieferung mit Montage sowie Service</t>
  </si>
  <si>
    <t>Kolonialwaren: Handel*</t>
  </si>
  <si>
    <t>Konditorei*</t>
  </si>
  <si>
    <t>Konfektionsgeschäft: Handel mit Bekleidung</t>
  </si>
  <si>
    <t>Kosmetiksalon</t>
  </si>
  <si>
    <t>Kosmetische Produkte: Handel</t>
  </si>
  <si>
    <t>Kosmetische Produkte: Herstellung</t>
  </si>
  <si>
    <t>Kostümverleih</t>
  </si>
  <si>
    <t>Küchenbau: Lieferung mit Montage von Möbeln, Abdeckplatten und Geräten</t>
  </si>
  <si>
    <t>Küferei</t>
  </si>
  <si>
    <t>Kunsthandel: Handel im eigenen Namen</t>
  </si>
  <si>
    <t>Kunsthandel: Handel im fremden Namen und auf fremde Rechnung</t>
  </si>
  <si>
    <t>Kunsthandwerk</t>
  </si>
  <si>
    <t>Kunststoffe und Kunststoffwaren: Herstellung</t>
  </si>
  <si>
    <t>Kurierdienst</t>
  </si>
  <si>
    <t>Kürschnerei</t>
  </si>
  <si>
    <t>Labor</t>
  </si>
  <si>
    <t>Lagerung von Gegenständen aller Art</t>
  </si>
  <si>
    <t>Landmaschinen: sämtliche branchenübliche Tätigkeiten</t>
  </si>
  <si>
    <t>Landwirtschaftliche Genossenschaft*</t>
  </si>
  <si>
    <t>Leistungen, die zum Normalsatz steuerbar sind</t>
  </si>
  <si>
    <t>Landwirtschaftliche Lohnarbeiten ohne Maschinen</t>
  </si>
  <si>
    <t>Landwirtschaftliche Lohnarbeiten: zum reduzierten Satz steuerbare Arbeiten mit eigenen Maschinen</t>
  </si>
  <si>
    <t>Lebensmittel: Fabrikation</t>
  </si>
  <si>
    <t>Lebensmittel: Handel*</t>
  </si>
  <si>
    <t>Leitungsisolierungen</t>
  </si>
  <si>
    <t>Lichtpausen: Herstellung</t>
  </si>
  <si>
    <t>Liegenschaften: Vermittlung</t>
  </si>
  <si>
    <t>Liegenschaften: Verwaltung</t>
  </si>
  <si>
    <t>Lizenzeinnahmen</t>
  </si>
  <si>
    <t>Lizenzen: reiner Handel</t>
  </si>
  <si>
    <t>Lohnarbeiten ausserhalb des Baugewerbes, sofern zum Normalsatz steuerbar</t>
  </si>
  <si>
    <t>Lohnarbeiten im Baugewerbe</t>
  </si>
  <si>
    <t>Lohnbrennerei</t>
  </si>
  <si>
    <t>Lohnmetzgerei / Störmetzgerei</t>
  </si>
  <si>
    <t>Lohnmosterei für Süssmost</t>
  </si>
  <si>
    <t>Lohnsägerei</t>
  </si>
  <si>
    <t>Lüftungen und Heizungen: Lieferung mit Montage sowie Service</t>
  </si>
  <si>
    <t>Lüftungs- / Klimaanlagen: Reinigen</t>
  </si>
  <si>
    <t>Malerei / Tapeziererei</t>
  </si>
  <si>
    <t>Markt-Kaufleute: Handel mit Gegenständen, die zum Normalsatz steuerbar sind</t>
  </si>
  <si>
    <t>Markt-Kaufleute: Handel mit Gegenständen, die zum reduzierten Satz steuerbar sind</t>
  </si>
  <si>
    <t>Maschinenbau</t>
  </si>
  <si>
    <t>Maschinengemeinschaft: Vermietung von Maschinen</t>
  </si>
  <si>
    <t>Maschinengemeinschaft: zum reduzierten Satz steuerbare landwirtschaftliche Arbeiten</t>
  </si>
  <si>
    <t>Maschinengenossenschaft: Vermietung von Maschinen</t>
  </si>
  <si>
    <t>Maschinengenossenschaft: zum reduzierten Satz steuerbare landwirtschaftliche Arbeiten</t>
  </si>
  <si>
    <t>Massagepraxen aller Art</t>
  </si>
  <si>
    <t>Maurerarbeiten</t>
  </si>
  <si>
    <t>Maurerarbeiten: reine Akkordarbeiten</t>
  </si>
  <si>
    <t>Mechanische Werkstatt*</t>
  </si>
  <si>
    <t>Handelsumsätze; Lohnarbeiten</t>
  </si>
  <si>
    <t>Messungen aller Art</t>
  </si>
  <si>
    <t>Metallbau</t>
  </si>
  <si>
    <t>Metzgerei*</t>
  </si>
  <si>
    <t>Möbelgeschäft</t>
  </si>
  <si>
    <t>Modellbau</t>
  </si>
  <si>
    <t>Modellschreinerei</t>
  </si>
  <si>
    <t>Molkerei*</t>
  </si>
  <si>
    <t>Moto- und Velogeschäft: sämtliche branchenübliche Tätigkeiten</t>
  </si>
  <si>
    <t>Motoren: Handel*</t>
  </si>
  <si>
    <t>Motorgeräte: Handel*</t>
  </si>
  <si>
    <t>Mühle</t>
  </si>
  <si>
    <t>Musikautomaten: Betrieb</t>
  </si>
  <si>
    <t>Musikinstrumente: Bau</t>
  </si>
  <si>
    <t>Musikinstrumente: Handel*</t>
  </si>
  <si>
    <t>Reparatur- und Servicearbeiten; Stimmen, Vermietungen; Handel mit Musikalien; Handel mit gebrauchten Gegenständen</t>
  </si>
  <si>
    <t>Nachtclub</t>
  </si>
  <si>
    <t>Nagelstudio</t>
  </si>
  <si>
    <t>Nähmaschinen: Handel*</t>
  </si>
  <si>
    <t>Reparatur- und Servicearbeiten; Handel mit gebrauchten Gegenständen</t>
  </si>
  <si>
    <t>Naturheilarztpraxis: Behandlungen</t>
  </si>
  <si>
    <t>Naturheilarztpraxis: Heilmittelverkauf</t>
  </si>
  <si>
    <t>Niederspannungskontrollen</t>
  </si>
  <si>
    <t>Notariat</t>
  </si>
  <si>
    <t>Oberflächenveredelung, -bearbeitung von Uhrenbestandteilen und Schmuck</t>
  </si>
  <si>
    <t>Oberflächenveredelung, soweit nicht anderswo genannt</t>
  </si>
  <si>
    <t>Ofenbau</t>
  </si>
  <si>
    <t>Öl- und Gasbrennerservice, eingeschlossen Installationen</t>
  </si>
  <si>
    <t>Optikergeschäft: sämtliche branchenübliche Tätigkeiten</t>
  </si>
  <si>
    <t>Orgelbau, eingeschlossen Reparaturen</t>
  </si>
  <si>
    <t>Orgelstimmen, eingeschlossen Reparaturen</t>
  </si>
  <si>
    <t>Orientteppiche: Handel</t>
  </si>
  <si>
    <t>Orthopädische Werkstatt: mit mindestens 10% Handel</t>
  </si>
  <si>
    <t>Orthopädische Werkstatt: reine Herstellung</t>
  </si>
  <si>
    <t>Outdoor-Aktivitäten: Anbieten</t>
  </si>
  <si>
    <t>Paintball: Anbieten</t>
  </si>
  <si>
    <t>Papeterie*</t>
  </si>
  <si>
    <t>Lieferung von Gegenständen, die zum reduzierten Satz steuerbar sind</t>
  </si>
  <si>
    <t>Parahotellerie: Leistungen, die nicht dem Sondersatz für Beherbergung unterliegen</t>
  </si>
  <si>
    <t>Parahotellerie: Übernachtung mit Frühstück</t>
  </si>
  <si>
    <t>Parfümerie: Handel</t>
  </si>
  <si>
    <t>Parkett: Lieferung mit Verlegen</t>
  </si>
  <si>
    <t>Parkplätze: Vermietung</t>
  </si>
  <si>
    <t>Party-Service: Lieferung von alkoholischen Getränken ohne Serviceleistung bei der Kundin oder beim Kunden</t>
  </si>
  <si>
    <t>Party-Service: Lieferung von Nahrungsmitteln ohne Serviceleistung bei der Kundin oder beim Kunden</t>
  </si>
  <si>
    <t>Party-Service: mit Serviceleistung bei der Kundin oder beim Kunden</t>
  </si>
  <si>
    <t>Patente: reiner Handel</t>
  </si>
  <si>
    <t>Patenteinnahmen</t>
  </si>
  <si>
    <t>Pedicure / Fusspflege</t>
  </si>
  <si>
    <t>Pelzhandel und Kürschnerei*</t>
  </si>
  <si>
    <t>Kürschnerarbeiten</t>
  </si>
  <si>
    <t>Personalverleih</t>
  </si>
  <si>
    <t>Perücken: Herstellung</t>
  </si>
  <si>
    <t>Pferde: Handel</t>
  </si>
  <si>
    <t>Pferde: Pension</t>
  </si>
  <si>
    <t>Pizza-Kurierdienst: Lieferung von alkoholischen Getränken</t>
  </si>
  <si>
    <t>Pizza-Kurierdienst: Lieferung von Nahrungsmitteln</t>
  </si>
  <si>
    <t>Plandruckerei</t>
  </si>
  <si>
    <t>Plattenlegerei</t>
  </si>
  <si>
    <t>Plattenlegerei: reine Lohnarbeiten</t>
  </si>
  <si>
    <t>Pneu: Handel*</t>
  </si>
  <si>
    <t>Montagearbeiten; Reparaturarbeiten</t>
  </si>
  <si>
    <t>Polierwerkstatt</t>
  </si>
  <si>
    <t>Polsterei</t>
  </si>
  <si>
    <t>Publicrelations-Büro / PR-Tätigkeiten</t>
  </si>
  <si>
    <t>Quartierladen*</t>
  </si>
  <si>
    <t>Radio- / TV-Geschäft*</t>
  </si>
  <si>
    <t>Radio- und Fernsehstudio: Werbeeinnahmen</t>
  </si>
  <si>
    <t>Raucherwaren: Handel</t>
  </si>
  <si>
    <t>Raucherwaren: Provisionseinnahmen</t>
  </si>
  <si>
    <t>Rechte: Einräumen oder Übertragen</t>
  </si>
  <si>
    <t>Rechte: reiner Handel</t>
  </si>
  <si>
    <t>Reinigungsunternehmen</t>
  </si>
  <si>
    <t>Reisebüro: reiner Retailer</t>
  </si>
  <si>
    <t>Reiseveranstalter</t>
  </si>
  <si>
    <t>Reitstall</t>
  </si>
  <si>
    <t>Reparaturen aller Art, soweit nicht anderswo genannt</t>
  </si>
  <si>
    <t>Restaurant</t>
  </si>
  <si>
    <t>Restaurationsatelier</t>
  </si>
  <si>
    <t>Rollladen und Storen: Lieferung mit Montage*</t>
  </si>
  <si>
    <t>Reparaturen</t>
  </si>
  <si>
    <t>Sägerei</t>
  </si>
  <si>
    <t>Sandstrahlerei</t>
  </si>
  <si>
    <t>Sanitäre Installationen: Lieferung mit Montage, Service, Reparaturen</t>
  </si>
  <si>
    <t>Sanitätsgeschäft: Handel mit Gehhilfen, Rollstühlen, Badehilfen, Verbandsmaterial und anderen Sanitätsartikeln*</t>
  </si>
  <si>
    <t>Sattlerei / Innendekorationen</t>
  </si>
  <si>
    <t>Sauna, ohne Erotiksauna</t>
  </si>
  <si>
    <t>Schädlingsbekämpfung</t>
  </si>
  <si>
    <t>Schaufensterdekorationsatelier</t>
  </si>
  <si>
    <t>Schleifwerkstatt</t>
  </si>
  <si>
    <t>Schliess- / Sicherheitsanlagen: Lieferung mit Montage sowie Nachmachen von Schlüsseln</t>
  </si>
  <si>
    <t>Schlosserei</t>
  </si>
  <si>
    <t>Schmiede</t>
  </si>
  <si>
    <t>Schneeräumung</t>
  </si>
  <si>
    <t>Schneiderei</t>
  </si>
  <si>
    <t>Schreinerei</t>
  </si>
  <si>
    <t>Schriftenmalerei</t>
  </si>
  <si>
    <t>Schuhgeschäft: nur Handel</t>
  </si>
  <si>
    <t>Schuhmacherei: Reparaturen sowie Nachmachen von Schlüsseln</t>
  </si>
  <si>
    <t>Schweiss-, Lötwerkstatt</t>
  </si>
  <si>
    <t>Second-Hand-Boutique</t>
  </si>
  <si>
    <t>Seilbahn</t>
  </si>
  <si>
    <t>Seilerei</t>
  </si>
  <si>
    <t>Silberschmuck: Herstellung</t>
  </si>
  <si>
    <t>Ski- / Snowboardservice</t>
  </si>
  <si>
    <t>Skilift</t>
  </si>
  <si>
    <t>Softwareprogrammierungs- unternehmen</t>
  </si>
  <si>
    <t>Solarium</t>
  </si>
  <si>
    <t>Souvenirartikel und Geschenke: Handel</t>
  </si>
  <si>
    <t>Spenglerei</t>
  </si>
  <si>
    <t>Spielautomaten: Betrieb von Geschicklichkeits- spielautomaten</t>
  </si>
  <si>
    <t>Spielsalon</t>
  </si>
  <si>
    <t>Spirituosen: Handel</t>
  </si>
  <si>
    <t>Sponsoringeinnahmen</t>
  </si>
  <si>
    <t>Sportanlagen wie Schwimmbad, Kunsteisbahn, Minigolfanlage, Kartbahn: alle Umsätze mit Ausnahme der gastgewerblichen Umsätze</t>
  </si>
  <si>
    <t>Sportgeschäft*</t>
  </si>
  <si>
    <t>Standbau</t>
  </si>
  <si>
    <t>Steinbruch</t>
  </si>
  <si>
    <t>Stickerei</t>
  </si>
  <si>
    <t>Storen und Rollladen: Lieferung mit Montage*</t>
  </si>
  <si>
    <t>Strassenmarkierungs- unternehmen</t>
  </si>
  <si>
    <t>Strassenreinigungs-unternehmen</t>
  </si>
  <si>
    <t>Take-Away mit Konsumationsmöglichkeit</t>
  </si>
  <si>
    <t>Take-Away ohne Konsumationsmöglichkeit*</t>
  </si>
  <si>
    <t>Tankrevisionsunternehmen</t>
  </si>
  <si>
    <t>Tapeziererei / Malerei</t>
  </si>
  <si>
    <t>Tätowierungsstudio</t>
  </si>
  <si>
    <t>Taxiunternehmen</t>
  </si>
  <si>
    <t>Tea-Room</t>
  </si>
  <si>
    <t>Temporärfirma</t>
  </si>
  <si>
    <t>Teppich- und Bodenbeläge: Lieferung mit Verlegen</t>
  </si>
  <si>
    <t>Teppich- und Polsterreinigung</t>
  </si>
  <si>
    <t>Teppiche: Handel</t>
  </si>
  <si>
    <t>Textilien: Handel</t>
  </si>
  <si>
    <t>Textilveredelung</t>
  </si>
  <si>
    <t>Tierarztpraxis: Behandlung von Kleintieren</t>
  </si>
  <si>
    <t>Tierarztpraxis: Behandlung von Vieh und Medikamentenverkauf</t>
  </si>
  <si>
    <t>Tierheim</t>
  </si>
  <si>
    <t>Tierpräparations-Atelier</t>
  </si>
  <si>
    <t>Tiersalon</t>
  </si>
  <si>
    <t>Tonaufnahmestudio</t>
  </si>
  <si>
    <t>Tonträger: Handel mit neuen CD‘s, Musikkassetten und anderen Tonträgern</t>
  </si>
  <si>
    <t>Töpferei</t>
  </si>
  <si>
    <t>Tourenbegleitung</t>
  </si>
  <si>
    <t>Transport von Gütern</t>
  </si>
  <si>
    <t>Traxunternehmen</t>
  </si>
  <si>
    <t>Treibstoffverkauf auf Provisionsbasis</t>
  </si>
  <si>
    <t>Treibstoffverkauf im eigenen Namen</t>
  </si>
  <si>
    <t>Treuhandbüro</t>
  </si>
  <si>
    <t>TV-/ Radio-Geschäft*</t>
  </si>
  <si>
    <t>Übersetzungsbüro</t>
  </si>
  <si>
    <t>Überwachungsfirma</t>
  </si>
  <si>
    <t>Uhren- / Bijouteriegeschäft*</t>
  </si>
  <si>
    <t>Uhren, Uhrenteile: Montage</t>
  </si>
  <si>
    <t>Uhrmacherei: Reparaturen</t>
  </si>
  <si>
    <t>Unterlagsböden</t>
  </si>
  <si>
    <t>Unternehmensberatung</t>
  </si>
  <si>
    <t>Velo- und Motogeschäft: sämtliche branchenüblichen Tätigkeiten</t>
  </si>
  <si>
    <t>Vercharterung von mobilen Gegenständen aller Art</t>
  </si>
  <si>
    <t>Vergoldungsarbeiten</t>
  </si>
  <si>
    <t>Verlag von Gegenständen, die zum Normalsatz steuerbar sind</t>
  </si>
  <si>
    <t>Verlag: Inserateeinnahmen</t>
  </si>
  <si>
    <t>Vermietung von Gegenständen aller Art, soweit nicht anderswo genannt</t>
  </si>
  <si>
    <t>Vermittlung von Gegenständen aller Art</t>
  </si>
  <si>
    <t>Vermögensverwaltung</t>
  </si>
  <si>
    <t>Verpackungsleistungen</t>
  </si>
  <si>
    <t>Verzinkerei</t>
  </si>
  <si>
    <t>Video-Studio: Aufnahmen und Überspielungen</t>
  </si>
  <si>
    <t>Videothek</t>
  </si>
  <si>
    <t>Waffengeschäft*</t>
  </si>
  <si>
    <t>Waffenmechanische Werkstatt</t>
  </si>
  <si>
    <t>Wäscherei / Glätterei</t>
  </si>
  <si>
    <t>Wasseraufbereitungsanlagen: Lieferung mit Montage sowie Service</t>
  </si>
  <si>
    <t>Weberei</t>
  </si>
  <si>
    <t>Wein: Handel</t>
  </si>
  <si>
    <t>Weinbau</t>
  </si>
  <si>
    <t>Werbeagentur</t>
  </si>
  <si>
    <t>Werbetextbüro</t>
  </si>
  <si>
    <t>Werkzeugbau</t>
  </si>
  <si>
    <t>Werkzeug-Schärferei</t>
  </si>
  <si>
    <t>Zahnarztpraxis: steuerbelastet bezogene Leistungen, die ohne Zuschlag und gesondert weiterfakturiert werden</t>
  </si>
  <si>
    <t>Zahntechnisches Labor</t>
  </si>
  <si>
    <t>Zäune: Herstellung, Lieferung mit Montage sowie Reparaturen</t>
  </si>
  <si>
    <t>Zeitschriftenverlag: alle Einnahmen mit Ausnahme der Inserateeinnahmen</t>
  </si>
  <si>
    <t>Zeitschriftenverlag: Inserateeinnahmen</t>
  </si>
  <si>
    <t>Zeitungsverlag: alle Einnahmen mit Ausnahme der Inserateeinnahmen</t>
  </si>
  <si>
    <t>Zeitungsverlag: Inserateeinnahmen</t>
  </si>
  <si>
    <t>Zeltbau: Vermietung mit Montage</t>
  </si>
  <si>
    <t>Zimmerei</t>
  </si>
  <si>
    <t>Zoo-Handlung: Handel mit zum Normalsatz steuerbaren Tieren und Gegenständen</t>
  </si>
  <si>
    <t>Zoo-Handlung: Handel mit zum reduzierten Satz steuerbaren Gegenständen</t>
  </si>
  <si>
    <t>Zügelunternehmen</t>
  </si>
  <si>
    <t>Zurverfügungstellen von Personal</t>
  </si>
  <si>
    <t>Saldosteuersätze</t>
  </si>
  <si>
    <t>Rasminka GmbH</t>
  </si>
  <si>
    <t>Flurstrasse 30</t>
  </si>
  <si>
    <t>CH-8048 Zürich</t>
  </si>
  <si>
    <t>Tel:    +41 44 585 22 72</t>
  </si>
  <si>
    <t>Mail:  info@abrechnungen.ch</t>
  </si>
  <si>
    <t>Web: www.abrechnungen.ch</t>
  </si>
  <si>
    <t>Nettomethode (effektive Methode)</t>
  </si>
  <si>
    <t>Normalsatz für Ihre Tätigkeit</t>
  </si>
  <si>
    <t>Reduzierter Satz für Ihre Tätigkeit</t>
  </si>
  <si>
    <t>Sondersatz für Beherbergung</t>
  </si>
  <si>
    <t>MWST-Sätze für Ihre Tätigkeit, Nettomethode (effektive Methode)</t>
  </si>
  <si>
    <t>MWST-Sätze für Ihre Tätigkeit, Saldomethode</t>
  </si>
  <si>
    <t>Ihr vorgeschriebener Saldosteuersatz I</t>
  </si>
  <si>
    <t>Ihr vorgeschriebener Saldosteuersatz II</t>
  </si>
  <si>
    <t>Ihr vorgeschriebener Saldosteuersatz III</t>
  </si>
  <si>
    <t>Betriebsumsatz Schweiz</t>
  </si>
  <si>
    <t>Betriebsumsatz, versteuert zum Normalsatz</t>
  </si>
  <si>
    <t>Betriebsumsatz, versteuert zum reduzierten Satz</t>
  </si>
  <si>
    <t>Betriebsumsatz, versteuert zum Sondersatz für Beherbergung</t>
  </si>
  <si>
    <t>Total Betriebsumsatz in der Schweiz</t>
  </si>
  <si>
    <t>Betriebsaufwände Schweiz</t>
  </si>
  <si>
    <t>Sämtliche Betriebsaufwände zum Normalsatz</t>
  </si>
  <si>
    <t>Sämtliche Betriebsaufwände zum reduzierten Satz</t>
  </si>
  <si>
    <t>Sämtliche Betriebsaufwände zum Sondersatz für Beherbergung</t>
  </si>
  <si>
    <t>Betriebsaufwände Ausland</t>
  </si>
  <si>
    <t>Aus dem Ausland bezogene Dienstleistungen (Bezugsteuer)</t>
  </si>
  <si>
    <t>Total Betriebsaufwände im Ausland</t>
  </si>
  <si>
    <t>Betriebsinvestitionen Schweiz</t>
  </si>
  <si>
    <t>Betriebsinvestitionen Ausland</t>
  </si>
  <si>
    <t>Steuerlast</t>
  </si>
  <si>
    <t>Total Betriebsaufwände in der Schweiz</t>
  </si>
  <si>
    <t>Total Einlageentsteuerung</t>
  </si>
  <si>
    <t>Total Betriebsinvestitionen im Ausland</t>
  </si>
  <si>
    <t>Total Betriebsinvestitionen in der Schweiz</t>
  </si>
  <si>
    <t>Vorsteuer Betriebsaufwände in der Schweiz</t>
  </si>
  <si>
    <t>Vorsteuer Aus dem Ausland bezogene Dienstleistungen</t>
  </si>
  <si>
    <t>Bezugsteuer Aus dem Ausland bezogene Dienstleistungen</t>
  </si>
  <si>
    <t>Total MWST-Schuld</t>
  </si>
  <si>
    <t>MWST-Schuld 
in CHF</t>
  </si>
  <si>
    <t>Vorsteuer 
in CHF</t>
  </si>
  <si>
    <t>Werte in CHF 
inkl. MWST</t>
  </si>
  <si>
    <t>Annahmen zu den MWST-Sätzen</t>
  </si>
  <si>
    <t>Sämtliche Betriebsinvestitionen</t>
  </si>
  <si>
    <t>Werte in CHF 
exkl. MWST</t>
  </si>
  <si>
    <t>Bezugsteuer / Einfuhrsteuer
in CHF</t>
  </si>
  <si>
    <t>Im Ausland gekaufte und importierte Waren (Einfuhrsteuer)</t>
  </si>
  <si>
    <t>Sämtliche Betriebsinvestitionen (Einfuhrsteuer)</t>
  </si>
  <si>
    <t>Einfuhrsteuer 
in CHF</t>
  </si>
  <si>
    <t>Einlageentsteuerung</t>
  </si>
  <si>
    <t>Angaben zum Umsatz, sämtlichen Aufwänden, Investitionen und anderen relevanten Positionen</t>
  </si>
  <si>
    <t>Werte in CHF</t>
  </si>
  <si>
    <t>Mehrwertsteuerschuld Betriebsumsatz</t>
  </si>
  <si>
    <t>Vorsteuer importierte Waren, deren Import als Betriebsaufwand gilt</t>
  </si>
  <si>
    <t>Vorsteuer Betriebsinvestitionen in der Schweiz</t>
  </si>
  <si>
    <t>Vorsteuer importierte Waren, deren Import als Betriebsinvestitionen gilt</t>
  </si>
  <si>
    <t>Vorsteuer Einlageentsteuerung</t>
  </si>
  <si>
    <t>Nettomethode</t>
  </si>
  <si>
    <t>Bezugsteuer
in CHF</t>
  </si>
  <si>
    <t>Vergleich der Steuerlast bei der Nettomethode und der Saldomethode</t>
  </si>
  <si>
    <t>Anleitung</t>
  </si>
  <si>
    <t>Steuerlastvergleich</t>
  </si>
  <si>
    <t>Kurzübersicht</t>
  </si>
  <si>
    <t xml:space="preserve">  Negative Werte hingegen weisen auf ein MWST-Guthaben hin.</t>
  </si>
  <si>
    <t xml:space="preserve">* Positive Werte auf dem Diagramm bedeuten eine MWST-Schuld des Unternehmens. </t>
  </si>
  <si>
    <t>Disclaimer</t>
  </si>
  <si>
    <t xml:space="preserve">Version: 1.00 </t>
  </si>
  <si>
    <t xml:space="preserve">Mit Anwendung der Saldomethode verschaffen sich die Unternehmen weniger Papierkram und weniger Aufwand bei der Erfassung der Geschäftsfälle in der Buchhaltung. 
</t>
  </si>
  <si>
    <t>Vorteile</t>
  </si>
  <si>
    <t>Nachteile</t>
  </si>
  <si>
    <t>Mit dieser Excel-Vorlage können Sie einen Vergleich der Mehrwertsteuerlast für Ihr Unternehmen selbst durchführen. Die Steuerlast kann zwischen der Nettomethode (der effektiven Methode) und der Saldomethode verglichen werden.</t>
  </si>
  <si>
    <t>Der Lasche "Saldosteuersätze" können Sie die Informationen zu den Steuersätzen entnehmen, die bei der Saldomethode zur Anwendung kommen. Diese sind branchenabhängig.</t>
  </si>
  <si>
    <t xml:space="preserve">Bei Unsicherheiten und Fragen lassen Sie sich am besten durch eine Fachperson (Buchhalter, Treuhänder, Versicherungspartner) beraten. </t>
  </si>
  <si>
    <t xml:space="preserve">Als Nachteil der MWST-Abrechnung nach der Saldomethode gilt vor allem, dass kein Vorsteuerabzug möglich ist und obwohl die Mehrwertsteuer mit einem tieferen Steuersatz berechnet wird, können Unternehmen im Endeffekt einen höheren Steuerbetrag zahlen, als wenn sie die effektive Methode anwenden würden. Da kein Vorsteuerabzug bei der Saldomethode vorgesehen wird, dürfen Unternehmen, bei denen diese Methode zur Anwendung kommt, vom Abzug der Bezugsteuer und der Einfuhrsteuer nicht profitieren. Dabei aber muss noch beachtet werden, welche Ziele im Bereich Steuern verfolgt werden. Wenn ein Unternehmen seinen Gewinnsteuerbetrag reduzieren will, profitiert es von der Einfuhrsteuer, die bei der Saldomethode als erfolgswirksamer Aufwand gilt. </t>
  </si>
  <si>
    <t xml:space="preserve">Die Anwendung der Nettomethode ruft einen höheren Administrativ- und Buchführungsaufwand hervor, denn jede Vorsteuer muss separat bei der Verbuchung jedes einzelnen Beleges ausgewiesen werden. </t>
  </si>
  <si>
    <t>Ein weiterer Vorteil der Nettomethode liegt darin, dass die Bezugsteuer als Vorsteuer geltend gemacht werden kann, woraus sich ein Nullsummenspiel ergibt. Die Bezugsteuer wird auf den Bezug der Dienstleistungen aus dem Ausland entrichtet. Wenn Unternehmen Dienstleistungen aus dem Ausland im massgeblichen Umfang beziehen, könnte sich für sie die Verwendung der Nettomethode lohnen. Eine ähnliche Situation betrifft die Einfuhrsteuer. Die Einfuhrsteuer gilt als Aufwand der Klasse 4. Sie kann jedoch bei der Verwendung der Nettomethode als Vorsteuer geltend gemacht werden, indem der entsprechende Betrag vom Konto der Klasse 4 ins Vorsteuerkonto übertragen wird, was wiederum die Mehrwertsteuerschuld entlastet.</t>
  </si>
  <si>
    <t>Der wichtigste Vorteil der Nettomethode liegt im Vorsteuerabzug. Mit diesem können Unternehmen ihre Steuerlast reduzieren oder gar ein Guthaben gegenüber der Steuerverwaltung erlangen. In dem Fall wird der entsprechende Betrag zurückerstattet. Daher ist die Nettomethode beispielsweise für jene Firmen eine gute Wahl, die hohe mehrwertsteuerpflichtige Aufwände haben, jedoch noch keinen oder nur einen geringen Umsatz erzielen.</t>
  </si>
  <si>
    <t>MWST: Vergleich der Steuerlast zwischen Netto- und der Saldomethode</t>
  </si>
  <si>
    <r>
      <t xml:space="preserve">Die Excel-Vorlage enthält fünf Laschen: 
- Anleitung
- Kurzübersicht
- Vergleich 
- Saldosteuersätze
- Kontakt
Die Lasche "Kurzübersicht" gibt kurz Auskunft über die wesentlichen Vor- und Nachteile der beiden Abrechnungsmethoden.
In der Lasche "Vergleich" können Sie einen Vergleich zwischen den Methoden durchführen. </t>
    </r>
    <r>
      <rPr>
        <b/>
        <sz val="11"/>
        <color theme="1"/>
        <rFont val="Arial"/>
        <family val="2"/>
        <charset val="204"/>
      </rPr>
      <t>Bitte beachten Sie dabei Folgendes:</t>
    </r>
    <r>
      <rPr>
        <sz val="11"/>
        <color theme="1"/>
        <rFont val="Arial"/>
        <family val="2"/>
        <charset val="204"/>
      </rPr>
      <t xml:space="preserve"> Sämtliche hellgelb hinterlegten Zellen in der Lasche "Vergleich" können Sie manuell abändern. 
Die restlichen Zellen sind schreibgeschützt, damit die Formeln nicht unbeabsichtigt verfälscht werden.
Es kann sein, dass für Sie nicht alle Zellen relevant sind. In diesem Fall können Sie diese Zellen einfach leer lassen.</t>
    </r>
  </si>
  <si>
    <t>Datum: 23. Juni 2017</t>
  </si>
  <si>
    <t xml:space="preserve">abrechnungen.ch (Rasminka GmbH) übernimmt keine Haftung für diese Excel-Vorlage und die Richtigkeit daraus erstellter Analysen und Vergleiche. Entsprechend haftet für alle im Zusammenhang mit diesem Excel-File stehenden Auswertungen ausschliesslich der Anwender.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</si>
</sst>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6" formatCode="&quot;CHF&quot;\ #,##0;[Red]&quot;CHF&quot;\ \-#,##0"/>
    <numFmt numFmtId="164" formatCode="0.0%"/>
    <numFmt numFmtId="165" formatCode="#,##0.00;[Red]\(#,##0.00\)"/>
    <numFmt numFmtId="166" formatCode="#,##0;[Red]\(#,##0\);\-"/>
  </numFmts>
  <fonts count="18" x14ac:knownFonts="1">
    <font>
      <sz val="11"/>
      <color theme="1"/>
      <name val="Calibri"/>
      <family val="2"/>
      <scheme val="minor"/>
    </font>
    <font>
      <sz val="11"/>
      <color theme="1"/>
      <name val="Calibri"/>
      <family val="2"/>
      <scheme val="minor"/>
    </font>
    <font>
      <b/>
      <sz val="11"/>
      <color theme="0"/>
      <name val="Calibri"/>
      <family val="2"/>
      <charset val="204"/>
      <scheme val="minor"/>
    </font>
    <font>
      <sz val="9"/>
      <name val="Arial"/>
      <family val="2"/>
      <charset val="204"/>
    </font>
    <font>
      <b/>
      <sz val="18"/>
      <color theme="0"/>
      <name val="Arial"/>
      <family val="2"/>
      <charset val="204"/>
    </font>
    <font>
      <sz val="11"/>
      <color theme="1"/>
      <name val="Arial"/>
      <family val="2"/>
      <charset val="204"/>
    </font>
    <font>
      <b/>
      <sz val="11"/>
      <color theme="0"/>
      <name val="Arial"/>
      <family val="2"/>
      <charset val="204"/>
    </font>
    <font>
      <b/>
      <sz val="11"/>
      <color theme="1"/>
      <name val="Arial"/>
      <family val="2"/>
      <charset val="204"/>
    </font>
    <font>
      <b/>
      <sz val="11"/>
      <name val="Arial"/>
      <family val="2"/>
      <charset val="204"/>
    </font>
    <font>
      <sz val="11"/>
      <color theme="0"/>
      <name val="Arial"/>
      <family val="2"/>
      <charset val="204"/>
    </font>
    <font>
      <b/>
      <sz val="10"/>
      <color rgb="FF00B050"/>
      <name val="Arial"/>
      <family val="2"/>
      <charset val="204"/>
    </font>
    <font>
      <sz val="11"/>
      <name val="Arial"/>
      <family val="2"/>
      <charset val="204"/>
    </font>
    <font>
      <i/>
      <sz val="11"/>
      <color rgb="FF444444"/>
      <name val="Arial"/>
      <family val="2"/>
      <charset val="204"/>
    </font>
    <font>
      <sz val="11"/>
      <color rgb="FF444444"/>
      <name val="Arial"/>
      <family val="2"/>
      <charset val="204"/>
    </font>
    <font>
      <sz val="11"/>
      <color rgb="FF000000"/>
      <name val="Arial"/>
      <family val="2"/>
      <charset val="204"/>
    </font>
    <font>
      <b/>
      <sz val="9"/>
      <color indexed="81"/>
      <name val="Arial"/>
      <family val="2"/>
      <charset val="204"/>
    </font>
    <font>
      <sz val="9"/>
      <color indexed="81"/>
      <name val="Arial"/>
      <family val="2"/>
      <charset val="204"/>
    </font>
    <font>
      <b/>
      <u/>
      <sz val="11"/>
      <color theme="0"/>
      <name val="Arial"/>
      <family val="2"/>
      <charset val="204"/>
    </font>
  </fonts>
  <fills count="6">
    <fill>
      <patternFill patternType="none"/>
    </fill>
    <fill>
      <patternFill patternType="gray125"/>
    </fill>
    <fill>
      <patternFill patternType="solid">
        <fgColor rgb="FFF47032"/>
        <bgColor indexed="64"/>
      </patternFill>
    </fill>
    <fill>
      <patternFill patternType="solid">
        <fgColor theme="7" tint="0.79998168889431442"/>
        <bgColor indexed="64"/>
      </patternFill>
    </fill>
    <fill>
      <patternFill patternType="solid">
        <fgColor theme="0" tint="-4.9989318521683403E-2"/>
        <bgColor indexed="64"/>
      </patternFill>
    </fill>
    <fill>
      <patternFill patternType="solid">
        <fgColor rgb="FFFF7032"/>
        <bgColor indexed="64"/>
      </patternFill>
    </fill>
  </fills>
  <borders count="6">
    <border>
      <left/>
      <right/>
      <top/>
      <bottom/>
      <diagonal/>
    </border>
    <border>
      <left style="thin">
        <color auto="1"/>
      </left>
      <right style="thin">
        <color auto="1"/>
      </right>
      <top style="thin">
        <color auto="1"/>
      </top>
      <bottom style="thin">
        <color auto="1"/>
      </bottom>
      <diagonal/>
    </border>
    <border>
      <left style="thin">
        <color theme="1"/>
      </left>
      <right style="thin">
        <color theme="1"/>
      </right>
      <top style="thin">
        <color theme="1"/>
      </top>
      <bottom style="thin">
        <color theme="1"/>
      </bottom>
      <diagonal/>
    </border>
    <border>
      <left/>
      <right/>
      <top/>
      <bottom style="medium">
        <color rgb="FFFF7032"/>
      </bottom>
      <diagonal/>
    </border>
    <border>
      <left/>
      <right/>
      <top/>
      <bottom style="medium">
        <color rgb="FFF47032"/>
      </bottom>
      <diagonal/>
    </border>
    <border>
      <left/>
      <right/>
      <top style="medium">
        <color rgb="FFF47032"/>
      </top>
      <bottom/>
      <diagonal/>
    </border>
  </borders>
  <cellStyleXfs count="2">
    <xf numFmtId="0" fontId="0" fillId="0" borderId="0"/>
    <xf numFmtId="9" fontId="1" fillId="0" borderId="0" applyFont="0" applyFill="0" applyBorder="0" applyAlignment="0" applyProtection="0"/>
  </cellStyleXfs>
  <cellXfs count="69">
    <xf numFmtId="0" fontId="0" fillId="0" borderId="0" xfId="0"/>
    <xf numFmtId="0" fontId="3" fillId="0" borderId="0" xfId="0" applyFont="1" applyAlignment="1">
      <alignment horizontal="left" vertical="center" readingOrder="1"/>
    </xf>
    <xf numFmtId="0" fontId="3" fillId="0" borderId="0" xfId="0" applyFont="1"/>
    <xf numFmtId="0" fontId="4" fillId="2" borderId="0" xfId="0" applyFont="1" applyFill="1" applyAlignment="1">
      <alignment vertical="center"/>
    </xf>
    <xf numFmtId="0" fontId="5" fillId="2" borderId="0" xfId="0" applyFont="1" applyFill="1"/>
    <xf numFmtId="0" fontId="5" fillId="0" borderId="0" xfId="0" applyFont="1" applyFill="1"/>
    <xf numFmtId="0" fontId="5" fillId="0" borderId="0" xfId="0" applyFont="1"/>
    <xf numFmtId="0" fontId="6" fillId="2" borderId="0" xfId="0" applyFont="1" applyFill="1"/>
    <xf numFmtId="0" fontId="5" fillId="0" borderId="0" xfId="0" applyFont="1" applyAlignment="1">
      <alignment wrapText="1"/>
    </xf>
    <xf numFmtId="0" fontId="6" fillId="0" borderId="0" xfId="0" applyFont="1" applyFill="1"/>
    <xf numFmtId="0" fontId="10" fillId="0" borderId="0" xfId="0" applyFont="1"/>
    <xf numFmtId="0" fontId="6" fillId="4" borderId="0" xfId="0" applyFont="1" applyFill="1"/>
    <xf numFmtId="0" fontId="5" fillId="4" borderId="0" xfId="0" applyFont="1" applyFill="1"/>
    <xf numFmtId="0" fontId="8" fillId="4" borderId="0" xfId="0" applyFont="1" applyFill="1"/>
    <xf numFmtId="0" fontId="11" fillId="4" borderId="0" xfId="0" applyFont="1" applyFill="1"/>
    <xf numFmtId="0" fontId="11" fillId="4" borderId="0" xfId="0" applyFont="1" applyFill="1" applyAlignment="1">
      <alignment horizontal="left" indent="1"/>
    </xf>
    <xf numFmtId="0" fontId="11" fillId="4" borderId="1" xfId="0" applyFont="1" applyFill="1" applyBorder="1"/>
    <xf numFmtId="0" fontId="5" fillId="4" borderId="0" xfId="0" applyFont="1" applyFill="1" applyAlignment="1">
      <alignment horizontal="center" wrapText="1"/>
    </xf>
    <xf numFmtId="0" fontId="5" fillId="4" borderId="0" xfId="0" applyFont="1" applyFill="1" applyAlignment="1">
      <alignment horizontal="center" vertical="center" wrapText="1"/>
    </xf>
    <xf numFmtId="0" fontId="8" fillId="4" borderId="0" xfId="0" applyFont="1" applyFill="1" applyAlignment="1">
      <alignment horizontal="left"/>
    </xf>
    <xf numFmtId="0" fontId="8" fillId="4" borderId="0" xfId="0" applyFont="1" applyFill="1" applyAlignment="1"/>
    <xf numFmtId="0" fontId="11" fillId="4" borderId="0" xfId="0" applyFont="1" applyFill="1" applyAlignment="1">
      <alignment horizontal="center" vertical="center" wrapText="1"/>
    </xf>
    <xf numFmtId="4" fontId="8" fillId="4" borderId="1" xfId="0" applyNumberFormat="1" applyFont="1" applyFill="1" applyBorder="1"/>
    <xf numFmtId="0" fontId="5" fillId="4" borderId="0" xfId="0" applyFont="1" applyFill="1" applyAlignment="1">
      <alignment horizontal="left" indent="1"/>
    </xf>
    <xf numFmtId="0" fontId="7" fillId="4" borderId="0" xfId="0" applyFont="1" applyFill="1"/>
    <xf numFmtId="0" fontId="6" fillId="4" borderId="3" xfId="0" applyFont="1" applyFill="1" applyBorder="1"/>
    <xf numFmtId="0" fontId="5" fillId="4" borderId="3" xfId="0" applyFont="1" applyFill="1" applyBorder="1"/>
    <xf numFmtId="0" fontId="6" fillId="0" borderId="0" xfId="0" applyFont="1" applyFill="1" applyBorder="1"/>
    <xf numFmtId="0" fontId="5" fillId="0" borderId="0" xfId="0" applyFont="1" applyFill="1" applyBorder="1"/>
    <xf numFmtId="0" fontId="8" fillId="0" borderId="0" xfId="0" applyFont="1" applyFill="1"/>
    <xf numFmtId="0" fontId="11" fillId="4" borderId="0" xfId="0" applyFont="1" applyFill="1" applyAlignment="1">
      <alignment horizontal="center"/>
    </xf>
    <xf numFmtId="0" fontId="11" fillId="0" borderId="0" xfId="0" applyFont="1" applyFill="1"/>
    <xf numFmtId="0" fontId="8" fillId="4" borderId="3" xfId="0" applyFont="1" applyFill="1" applyBorder="1"/>
    <xf numFmtId="0" fontId="11" fillId="4" borderId="3" xfId="0" applyFont="1" applyFill="1" applyBorder="1"/>
    <xf numFmtId="0" fontId="7" fillId="4" borderId="0" xfId="0" applyFont="1" applyFill="1" applyAlignment="1">
      <alignment horizontal="center"/>
    </xf>
    <xf numFmtId="0" fontId="8" fillId="4" borderId="4" xfId="0" applyFont="1" applyFill="1" applyBorder="1"/>
    <xf numFmtId="0" fontId="11" fillId="4" borderId="4" xfId="0" applyFont="1" applyFill="1" applyBorder="1"/>
    <xf numFmtId="0" fontId="5" fillId="0" borderId="0" xfId="0" applyFont="1" applyBorder="1"/>
    <xf numFmtId="0" fontId="2" fillId="4" borderId="0" xfId="0" applyFont="1" applyFill="1" applyBorder="1" applyAlignment="1">
      <alignment horizontal="center"/>
    </xf>
    <xf numFmtId="164" fontId="5" fillId="3" borderId="2" xfId="1" applyNumberFormat="1" applyFont="1" applyFill="1" applyBorder="1" applyProtection="1">
      <protection locked="0"/>
    </xf>
    <xf numFmtId="4" fontId="11" fillId="3" borderId="1" xfId="0" applyNumberFormat="1" applyFont="1" applyFill="1" applyBorder="1" applyProtection="1">
      <protection locked="0"/>
    </xf>
    <xf numFmtId="165" fontId="11" fillId="3" borderId="1" xfId="1" applyNumberFormat="1" applyFont="1" applyFill="1" applyBorder="1" applyProtection="1">
      <protection locked="0"/>
    </xf>
    <xf numFmtId="0" fontId="9" fillId="0" borderId="0" xfId="0" applyFont="1" applyFill="1"/>
    <xf numFmtId="0" fontId="5" fillId="4" borderId="1" xfId="0" applyFont="1" applyFill="1" applyBorder="1"/>
    <xf numFmtId="0" fontId="12" fillId="4" borderId="1" xfId="0" applyFont="1" applyFill="1" applyBorder="1" applyAlignment="1">
      <alignment horizontal="center" vertical="center" wrapText="1"/>
    </xf>
    <xf numFmtId="0" fontId="13" fillId="4" borderId="1" xfId="0" applyFont="1" applyFill="1" applyBorder="1" applyAlignment="1">
      <alignment vertical="center" wrapText="1"/>
    </xf>
    <xf numFmtId="0" fontId="14" fillId="4" borderId="0" xfId="0" applyFont="1" applyFill="1" applyBorder="1" applyAlignment="1">
      <alignment vertical="top" wrapText="1"/>
    </xf>
    <xf numFmtId="0" fontId="14" fillId="4" borderId="4" xfId="0" applyFont="1" applyFill="1" applyBorder="1" applyAlignment="1">
      <alignment vertical="top" wrapText="1"/>
    </xf>
    <xf numFmtId="0" fontId="6" fillId="2" borderId="0" xfId="0" applyFont="1" applyFill="1" applyBorder="1" applyAlignment="1">
      <alignment horizontal="center" vertical="center" wrapText="1"/>
    </xf>
    <xf numFmtId="0" fontId="5" fillId="4" borderId="0" xfId="0" applyFont="1" applyFill="1" applyAlignment="1">
      <alignment horizontal="left" vertical="top" wrapText="1"/>
    </xf>
    <xf numFmtId="0" fontId="5" fillId="4" borderId="0" xfId="0" applyFont="1" applyFill="1" applyAlignment="1">
      <alignment horizontal="left" vertical="top" wrapText="1"/>
    </xf>
    <xf numFmtId="0" fontId="6" fillId="5" borderId="0" xfId="0" applyFont="1" applyFill="1" applyAlignment="1">
      <alignment vertical="center"/>
    </xf>
    <xf numFmtId="0" fontId="5" fillId="4" borderId="0" xfId="0" applyFont="1" applyFill="1" applyAlignment="1">
      <alignment vertical="top" wrapText="1"/>
    </xf>
    <xf numFmtId="0" fontId="5" fillId="0" borderId="5" xfId="0" applyFont="1" applyFill="1" applyBorder="1" applyAlignment="1">
      <alignment vertical="center" wrapText="1"/>
    </xf>
    <xf numFmtId="0" fontId="5" fillId="4" borderId="0" xfId="0" applyFont="1" applyFill="1" applyAlignment="1">
      <alignment vertical="center" wrapText="1"/>
    </xf>
    <xf numFmtId="0" fontId="5" fillId="4" borderId="3" xfId="0" applyFont="1" applyFill="1" applyBorder="1" applyAlignment="1">
      <alignment vertical="top" wrapText="1"/>
    </xf>
    <xf numFmtId="0" fontId="7" fillId="4" borderId="0" xfId="0" applyFont="1" applyFill="1" applyAlignment="1">
      <alignment vertical="center"/>
    </xf>
    <xf numFmtId="0" fontId="5" fillId="0" borderId="0" xfId="0" applyFont="1" applyAlignment="1">
      <alignment vertical="center"/>
    </xf>
    <xf numFmtId="6" fontId="9" fillId="0" borderId="0" xfId="0" applyNumberFormat="1" applyFont="1" applyFill="1"/>
    <xf numFmtId="4" fontId="8" fillId="4" borderId="1" xfId="0" applyNumberFormat="1" applyFont="1" applyFill="1" applyBorder="1" applyProtection="1">
      <protection hidden="1"/>
    </xf>
    <xf numFmtId="165" fontId="8" fillId="4" borderId="1" xfId="1" applyNumberFormat="1" applyFont="1" applyFill="1" applyBorder="1" applyProtection="1">
      <protection hidden="1"/>
    </xf>
    <xf numFmtId="165" fontId="11" fillId="4" borderId="1" xfId="1" applyNumberFormat="1" applyFont="1" applyFill="1" applyBorder="1" applyProtection="1">
      <protection hidden="1"/>
    </xf>
    <xf numFmtId="165" fontId="11" fillId="4" borderId="1" xfId="0" applyNumberFormat="1" applyFont="1" applyFill="1" applyBorder="1" applyProtection="1">
      <protection hidden="1"/>
    </xf>
    <xf numFmtId="165" fontId="8" fillId="4" borderId="1" xfId="0" applyNumberFormat="1" applyFont="1" applyFill="1" applyBorder="1" applyProtection="1">
      <protection hidden="1"/>
    </xf>
    <xf numFmtId="164" fontId="5" fillId="4" borderId="2" xfId="1" applyNumberFormat="1" applyFont="1" applyFill="1" applyBorder="1" applyProtection="1">
      <protection hidden="1"/>
    </xf>
    <xf numFmtId="166" fontId="9" fillId="2" borderId="0" xfId="0" applyNumberFormat="1" applyFont="1" applyFill="1"/>
    <xf numFmtId="166" fontId="9" fillId="2" borderId="0" xfId="0" applyNumberFormat="1" applyFont="1" applyFill="1" applyAlignment="1">
      <alignment horizontal="center"/>
    </xf>
    <xf numFmtId="166" fontId="17" fillId="2" borderId="0" xfId="0" applyNumberFormat="1" applyFont="1" applyFill="1" applyAlignment="1">
      <alignment horizontal="centerContinuous"/>
    </xf>
    <xf numFmtId="0" fontId="5" fillId="4" borderId="0" xfId="0" applyFont="1" applyFill="1" applyAlignment="1">
      <alignment horizontal="left" vertical="top" wrapText="1"/>
    </xf>
  </cellXfs>
  <cellStyles count="2">
    <cellStyle name="Normal" xfId="0" builtinId="0"/>
    <cellStyle name="Percent" xfId="1" builtinId="5"/>
  </cellStyles>
  <dxfs count="1">
    <dxf>
      <font>
        <color theme="0"/>
      </font>
    </dxf>
  </dxfs>
  <tableStyles count="0" defaultTableStyle="TableStyleMedium2" defaultPivotStyle="PivotStyleLight16"/>
  <colors>
    <mruColors>
      <color rgb="FFF47032"/>
      <color rgb="FFFF703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Arial" panose="020B0604020202020204" pitchFamily="34" charset="0"/>
                <a:ea typeface="+mn-ea"/>
                <a:cs typeface="Arial" panose="020B0604020202020204" pitchFamily="34" charset="0"/>
              </a:defRPr>
            </a:pPr>
            <a:r>
              <a:rPr lang="en-US"/>
              <a:t>Mehrwertsteuerlast, CHF*</a:t>
            </a:r>
          </a:p>
        </c:rich>
      </c:tx>
      <c:layout>
        <c:manualLayout>
          <c:xMode val="edge"/>
          <c:yMode val="edge"/>
          <c:x val="1.5207786526683976E-3"/>
          <c:y val="0"/>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Arial" panose="020B0604020202020204" pitchFamily="34" charset="0"/>
              <a:ea typeface="+mn-ea"/>
              <a:cs typeface="Arial" panose="020B0604020202020204" pitchFamily="34" charset="0"/>
            </a:defRPr>
          </a:pPr>
          <a:endParaRPr lang="de-DE"/>
        </a:p>
      </c:txPr>
    </c:title>
    <c:autoTitleDeleted val="0"/>
    <c:plotArea>
      <c:layout/>
      <c:barChart>
        <c:barDir val="col"/>
        <c:grouping val="stacked"/>
        <c:varyColors val="0"/>
        <c:ser>
          <c:idx val="0"/>
          <c:order val="0"/>
          <c:tx>
            <c:v>Mehrwertsteuerlast, CHF</c:v>
          </c:tx>
          <c:spPr>
            <a:solidFill>
              <a:srgbClr val="FF7032"/>
            </a:solidFill>
            <a:ln>
              <a:noFill/>
            </a:ln>
            <a:effectLst/>
          </c:spPr>
          <c:invertIfNegative val="0"/>
          <c:dLbls>
            <c:dLbl>
              <c:idx val="0"/>
              <c:layout>
                <c:manualLayout>
                  <c:x val="0"/>
                  <c:y val="-0.2058000258860111"/>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2DF-4923-8869-21FE3526B3A3}"/>
                </c:ext>
              </c:extLst>
            </c:dLbl>
            <c:dLbl>
              <c:idx val="1"/>
              <c:layout>
                <c:manualLayout>
                  <c:x val="-8.7193605615409075E-17"/>
                  <c:y val="-0.33610583947866196"/>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E2DF-4923-8869-21FE3526B3A3}"/>
                </c:ext>
              </c:extLst>
            </c:dLbl>
            <c:spPr>
              <a:noFill/>
              <a:ln>
                <a:noFill/>
              </a:ln>
              <a:effectLst/>
            </c:spPr>
            <c:txPr>
              <a:bodyPr rot="0" spcFirstLastPara="1" vertOverflow="ellipsis" vert="horz" wrap="square" anchor="ctr" anchorCtr="1"/>
              <a:lstStyle/>
              <a:p>
                <a:pPr>
                  <a:defRPr sz="105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Vergleich!$K$65:$L$65</c:f>
              <c:strCache>
                <c:ptCount val="2"/>
                <c:pt idx="0">
                  <c:v>Nettomethode (effektive Methode)</c:v>
                </c:pt>
                <c:pt idx="1">
                  <c:v>Saldomethode</c:v>
                </c:pt>
              </c:strCache>
            </c:strRef>
          </c:cat>
          <c:val>
            <c:numRef>
              <c:f>Vergleich!$K$66:$L$66</c:f>
              <c:numCache>
                <c:formatCode>"CHF"#,##0_);[Red]\("CHF"#,##0\)</c:formatCode>
                <c:ptCount val="2"/>
                <c:pt idx="0">
                  <c:v>-4074.0740740740803</c:v>
                </c:pt>
                <c:pt idx="1">
                  <c:v>3641.3145539906109</c:v>
                </c:pt>
              </c:numCache>
            </c:numRef>
          </c:val>
          <c:extLst>
            <c:ext xmlns:c16="http://schemas.microsoft.com/office/drawing/2014/chart" uri="{C3380CC4-5D6E-409C-BE32-E72D297353CC}">
              <c16:uniqueId val="{00000002-E2DF-4923-8869-21FE3526B3A3}"/>
            </c:ext>
          </c:extLst>
        </c:ser>
        <c:dLbls>
          <c:showLegendKey val="0"/>
          <c:showVal val="0"/>
          <c:showCatName val="0"/>
          <c:showSerName val="0"/>
          <c:showPercent val="0"/>
          <c:showBubbleSize val="0"/>
        </c:dLbls>
        <c:gapWidth val="219"/>
        <c:overlap val="100"/>
        <c:axId val="-1456266432"/>
        <c:axId val="-1456265888"/>
      </c:barChart>
      <c:catAx>
        <c:axId val="-14562664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de-DE"/>
          </a:p>
        </c:txPr>
        <c:crossAx val="-1456265888"/>
        <c:crosses val="autoZero"/>
        <c:auto val="1"/>
        <c:lblAlgn val="ctr"/>
        <c:lblOffset val="100"/>
        <c:noMultiLvlLbl val="0"/>
      </c:catAx>
      <c:valAx>
        <c:axId val="-1456265888"/>
        <c:scaling>
          <c:orientation val="minMax"/>
        </c:scaling>
        <c:delete val="0"/>
        <c:axPos val="l"/>
        <c:numFmt formatCode="&quot;CHF&quot;\ #,##0;[Red]&quot;CHF&quot;\ #,##0" sourceLinked="0"/>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Arial" panose="020B0604020202020204" pitchFamily="34" charset="0"/>
                <a:ea typeface="+mn-ea"/>
                <a:cs typeface="Arial" panose="020B0604020202020204" pitchFamily="34" charset="0"/>
              </a:defRPr>
            </a:pPr>
            <a:endParaRPr lang="de-DE"/>
          </a:p>
        </c:txPr>
        <c:crossAx val="-1456266432"/>
        <c:crosses val="autoZero"/>
        <c:crossBetween val="between"/>
      </c:valAx>
      <c:spPr>
        <a:noFill/>
        <a:ln>
          <a:noFill/>
        </a:ln>
        <a:effectLst/>
      </c:spPr>
    </c:plotArea>
    <c:plotVisOnly val="1"/>
    <c:dispBlanksAs val="gap"/>
    <c:showDLblsOverMax val="0"/>
  </c:chart>
  <c:spPr>
    <a:noFill/>
    <a:ln w="9525" cap="flat" cmpd="sng" algn="ctr">
      <a:noFill/>
      <a:round/>
    </a:ln>
    <a:effectLst/>
  </c:spPr>
  <c:txPr>
    <a:bodyPr/>
    <a:lstStyle/>
    <a:p>
      <a:pPr>
        <a:defRPr>
          <a:solidFill>
            <a:sysClr val="windowText" lastClr="000000"/>
          </a:solidFill>
          <a:latin typeface="Arial" panose="020B0604020202020204" pitchFamily="34" charset="0"/>
          <a:cs typeface="Arial" panose="020B0604020202020204" pitchFamily="34" charset="0"/>
        </a:defRPr>
      </a:pPr>
      <a:endParaRPr lang="de-DE"/>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6</xdr:col>
      <xdr:colOff>2436576</xdr:colOff>
      <xdr:row>0</xdr:row>
      <xdr:rowOff>134470</xdr:rowOff>
    </xdr:from>
    <xdr:to>
      <xdr:col>7</xdr:col>
      <xdr:colOff>617924</xdr:colOff>
      <xdr:row>3</xdr:row>
      <xdr:rowOff>61420</xdr:rowOff>
    </xdr:to>
    <xdr:pic>
      <xdr:nvPicPr>
        <xdr:cNvPr id="6" name="Picture 5"/>
        <xdr:cNvPicPr>
          <a:picLocks noChangeAspect="1"/>
        </xdr:cNvPicPr>
      </xdr:nvPicPr>
      <xdr:blipFill>
        <a:blip xmlns:r="http://schemas.openxmlformats.org/officeDocument/2006/relationships" r:embed="rId1"/>
        <a:stretch>
          <a:fillRect/>
        </a:stretch>
      </xdr:blipFill>
      <xdr:spPr>
        <a:xfrm>
          <a:off x="10932876" y="134470"/>
          <a:ext cx="2772398" cy="86040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314554</xdr:colOff>
      <xdr:row>0</xdr:row>
      <xdr:rowOff>134472</xdr:rowOff>
    </xdr:from>
    <xdr:to>
      <xdr:col>6</xdr:col>
      <xdr:colOff>1880079</xdr:colOff>
      <xdr:row>3</xdr:row>
      <xdr:rowOff>61422</xdr:rowOff>
    </xdr:to>
    <xdr:pic>
      <xdr:nvPicPr>
        <xdr:cNvPr id="3" name="Picture 2"/>
        <xdr:cNvPicPr>
          <a:picLocks noChangeAspect="1"/>
        </xdr:cNvPicPr>
      </xdr:nvPicPr>
      <xdr:blipFill>
        <a:blip xmlns:r="http://schemas.openxmlformats.org/officeDocument/2006/relationships" r:embed="rId1"/>
        <a:stretch>
          <a:fillRect/>
        </a:stretch>
      </xdr:blipFill>
      <xdr:spPr>
        <a:xfrm>
          <a:off x="10904113" y="134472"/>
          <a:ext cx="2775760" cy="8570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4</xdr:col>
      <xdr:colOff>1061983</xdr:colOff>
      <xdr:row>55</xdr:row>
      <xdr:rowOff>150824</xdr:rowOff>
    </xdr:from>
    <xdr:to>
      <xdr:col>6</xdr:col>
      <xdr:colOff>4688027</xdr:colOff>
      <xdr:row>73</xdr:row>
      <xdr:rowOff>40248</xdr:rowOff>
    </xdr:to>
    <xdr:graphicFrame macro="">
      <xdr:nvGraphicFramePr>
        <xdr:cNvPr id="7" name="Chart 6"/>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6</xdr:col>
      <xdr:colOff>1930070</xdr:colOff>
      <xdr:row>0</xdr:row>
      <xdr:rowOff>134470</xdr:rowOff>
    </xdr:from>
    <xdr:to>
      <xdr:col>6</xdr:col>
      <xdr:colOff>4702468</xdr:colOff>
      <xdr:row>3</xdr:row>
      <xdr:rowOff>61420</xdr:rowOff>
    </xdr:to>
    <xdr:pic>
      <xdr:nvPicPr>
        <xdr:cNvPr id="5" name="Picture 4"/>
        <xdr:cNvPicPr>
          <a:picLocks noChangeAspect="1"/>
        </xdr:cNvPicPr>
      </xdr:nvPicPr>
      <xdr:blipFill>
        <a:blip xmlns:r="http://schemas.openxmlformats.org/officeDocument/2006/relationships" r:embed="rId2"/>
        <a:stretch>
          <a:fillRect/>
        </a:stretch>
      </xdr:blipFill>
      <xdr:spPr>
        <a:xfrm>
          <a:off x="10905982" y="134470"/>
          <a:ext cx="2772398" cy="85703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6</xdr:col>
      <xdr:colOff>2711890</xdr:colOff>
      <xdr:row>0</xdr:row>
      <xdr:rowOff>134472</xdr:rowOff>
    </xdr:from>
    <xdr:to>
      <xdr:col>7</xdr:col>
      <xdr:colOff>893412</xdr:colOff>
      <xdr:row>3</xdr:row>
      <xdr:rowOff>61476</xdr:rowOff>
    </xdr:to>
    <xdr:pic>
      <xdr:nvPicPr>
        <xdr:cNvPr id="4" name="Picture 3"/>
        <xdr:cNvPicPr>
          <a:picLocks noChangeAspect="1"/>
        </xdr:cNvPicPr>
      </xdr:nvPicPr>
      <xdr:blipFill>
        <a:blip xmlns:r="http://schemas.openxmlformats.org/officeDocument/2006/relationships" r:embed="rId1"/>
        <a:stretch>
          <a:fillRect/>
        </a:stretch>
      </xdr:blipFill>
      <xdr:spPr>
        <a:xfrm>
          <a:off x="10903390" y="134472"/>
          <a:ext cx="2775934" cy="857092"/>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4</xdr:col>
      <xdr:colOff>559548</xdr:colOff>
      <xdr:row>1</xdr:row>
      <xdr:rowOff>104679</xdr:rowOff>
    </xdr:to>
    <xdr:pic>
      <xdr:nvPicPr>
        <xdr:cNvPr id="4" name="Picture 3"/>
        <xdr:cNvPicPr>
          <a:picLocks noChangeAspect="1"/>
        </xdr:cNvPicPr>
      </xdr:nvPicPr>
      <xdr:blipFill>
        <a:blip xmlns:r="http://schemas.openxmlformats.org/officeDocument/2006/relationships" r:embed="rId1"/>
        <a:stretch>
          <a:fillRect/>
        </a:stretch>
      </xdr:blipFill>
      <xdr:spPr>
        <a:xfrm>
          <a:off x="1" y="0"/>
          <a:ext cx="2485714" cy="771429"/>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1.x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92D050"/>
  </sheetPr>
  <dimension ref="A1:O95"/>
  <sheetViews>
    <sheetView showGridLines="0" tabSelected="1" zoomScale="85" zoomScaleNormal="85" workbookViewId="0">
      <selection activeCell="N2" sqref="N2"/>
    </sheetView>
  </sheetViews>
  <sheetFormatPr defaultRowHeight="14.25" x14ac:dyDescent="0.2"/>
  <cols>
    <col min="1" max="1" width="1.5703125" style="6" customWidth="1"/>
    <col min="2" max="2" width="74.140625" style="6" bestFit="1" customWidth="1"/>
    <col min="3" max="4" width="16.7109375" style="6" customWidth="1"/>
    <col min="5" max="6" width="9.140625" style="6"/>
    <col min="7" max="7" width="68.85546875" style="6" bestFit="1" customWidth="1"/>
    <col min="8" max="8" width="16.7109375" style="6" customWidth="1"/>
    <col min="9" max="9" width="27.42578125" style="6" customWidth="1"/>
    <col min="10" max="11" width="9.140625" style="6"/>
    <col min="12" max="12" width="20.85546875" style="6" bestFit="1" customWidth="1"/>
    <col min="13" max="14" width="11.28515625" style="6" bestFit="1" customWidth="1"/>
    <col min="15" max="16384" width="9.140625" style="6"/>
  </cols>
  <sheetData>
    <row r="1" spans="1:15" ht="14.25" customHeight="1" x14ac:dyDescent="0.2"/>
    <row r="2" spans="1:15" s="5" customFormat="1" ht="29.1" customHeight="1" x14ac:dyDescent="0.25">
      <c r="A2" s="4"/>
      <c r="B2" s="3" t="s">
        <v>536</v>
      </c>
      <c r="C2" s="65"/>
      <c r="D2" s="65"/>
      <c r="E2" s="65"/>
      <c r="F2" s="66"/>
      <c r="G2" s="66"/>
      <c r="H2" s="65"/>
      <c r="I2" s="67"/>
    </row>
    <row r="3" spans="1:15" s="5" customFormat="1" ht="30.95" customHeight="1" x14ac:dyDescent="0.25">
      <c r="A3" s="4"/>
      <c r="B3" s="3" t="s">
        <v>519</v>
      </c>
      <c r="C3" s="65"/>
      <c r="D3" s="65"/>
      <c r="E3" s="65"/>
      <c r="F3" s="66"/>
      <c r="G3" s="66"/>
      <c r="H3" s="65"/>
      <c r="I3" s="67"/>
    </row>
    <row r="4" spans="1:15" x14ac:dyDescent="0.2">
      <c r="G4" s="5"/>
    </row>
    <row r="6" spans="1:15" ht="15" x14ac:dyDescent="0.2">
      <c r="B6" s="51" t="s">
        <v>519</v>
      </c>
      <c r="O6" s="8"/>
    </row>
    <row r="7" spans="1:15" ht="81" customHeight="1" x14ac:dyDescent="0.2">
      <c r="B7" s="49" t="s">
        <v>529</v>
      </c>
      <c r="O7" s="8"/>
    </row>
    <row r="8" spans="1:15" ht="282.75" customHeight="1" x14ac:dyDescent="0.2">
      <c r="B8" s="50" t="s">
        <v>537</v>
      </c>
      <c r="O8" s="8"/>
    </row>
    <row r="9" spans="1:15" ht="54.75" customHeight="1" thickBot="1" x14ac:dyDescent="0.25">
      <c r="B9" s="49" t="s">
        <v>530</v>
      </c>
      <c r="O9" s="8"/>
    </row>
    <row r="10" spans="1:15" x14ac:dyDescent="0.2">
      <c r="B10" s="53"/>
      <c r="O10" s="8"/>
    </row>
    <row r="11" spans="1:15" ht="15" x14ac:dyDescent="0.2">
      <c r="B11" s="51" t="s">
        <v>524</v>
      </c>
      <c r="O11" s="8"/>
    </row>
    <row r="12" spans="1:15" ht="61.5" customHeight="1" x14ac:dyDescent="0.2">
      <c r="B12" s="52" t="s">
        <v>539</v>
      </c>
      <c r="O12" s="8"/>
    </row>
    <row r="13" spans="1:15" ht="28.5" x14ac:dyDescent="0.2">
      <c r="B13" s="54" t="s">
        <v>531</v>
      </c>
      <c r="O13" s="8"/>
    </row>
    <row r="14" spans="1:15" ht="21.75" customHeight="1" x14ac:dyDescent="0.2">
      <c r="B14" s="54" t="s">
        <v>538</v>
      </c>
    </row>
    <row r="15" spans="1:15" ht="22.5" customHeight="1" thickBot="1" x14ac:dyDescent="0.25">
      <c r="B15" s="55" t="s">
        <v>525</v>
      </c>
    </row>
    <row r="16" spans="1:15" s="5" customFormat="1" x14ac:dyDescent="0.2">
      <c r="B16" s="6"/>
      <c r="C16" s="6"/>
      <c r="D16" s="6"/>
      <c r="E16" s="6"/>
      <c r="F16" s="6"/>
      <c r="G16" s="6"/>
      <c r="H16" s="6"/>
      <c r="I16" s="6"/>
    </row>
    <row r="17" spans="2:13" s="5" customFormat="1" x14ac:dyDescent="0.2">
      <c r="B17" s="6"/>
      <c r="C17" s="6"/>
      <c r="D17" s="6"/>
      <c r="E17" s="6"/>
      <c r="F17" s="6"/>
      <c r="G17" s="6"/>
      <c r="H17" s="6"/>
      <c r="I17" s="6"/>
    </row>
    <row r="18" spans="2:13" s="5" customFormat="1" x14ac:dyDescent="0.2">
      <c r="B18" s="6"/>
      <c r="C18" s="6"/>
      <c r="D18" s="6"/>
      <c r="E18" s="6"/>
      <c r="F18" s="6"/>
      <c r="G18" s="6"/>
      <c r="H18" s="6"/>
      <c r="I18" s="6"/>
    </row>
    <row r="19" spans="2:13" x14ac:dyDescent="0.2">
      <c r="L19" s="5"/>
      <c r="M19" s="5"/>
    </row>
    <row r="20" spans="2:13" x14ac:dyDescent="0.2">
      <c r="L20" s="5"/>
      <c r="M20" s="5"/>
    </row>
    <row r="21" spans="2:13" x14ac:dyDescent="0.2">
      <c r="L21" s="5"/>
      <c r="M21" s="5"/>
    </row>
    <row r="22" spans="2:13" x14ac:dyDescent="0.2">
      <c r="L22" s="5"/>
      <c r="M22" s="5"/>
    </row>
    <row r="23" spans="2:13" x14ac:dyDescent="0.2">
      <c r="L23" s="5"/>
      <c r="M23" s="5"/>
    </row>
    <row r="24" spans="2:13" x14ac:dyDescent="0.2">
      <c r="L24" s="5"/>
      <c r="M24" s="5"/>
    </row>
    <row r="25" spans="2:13" x14ac:dyDescent="0.2">
      <c r="L25" s="5"/>
      <c r="M25" s="5"/>
    </row>
    <row r="26" spans="2:13" x14ac:dyDescent="0.2">
      <c r="L26" s="5"/>
      <c r="M26" s="5"/>
    </row>
    <row r="27" spans="2:13" x14ac:dyDescent="0.2">
      <c r="L27" s="5"/>
      <c r="M27" s="5"/>
    </row>
    <row r="28" spans="2:13" x14ac:dyDescent="0.2">
      <c r="J28" s="10"/>
      <c r="L28" s="5"/>
      <c r="M28" s="5"/>
    </row>
    <row r="29" spans="2:13" x14ac:dyDescent="0.2">
      <c r="L29" s="5"/>
      <c r="M29" s="5"/>
    </row>
    <row r="30" spans="2:13" x14ac:dyDescent="0.2">
      <c r="L30" s="5"/>
      <c r="M30" s="5"/>
    </row>
    <row r="31" spans="2:13" x14ac:dyDescent="0.2">
      <c r="L31" s="5"/>
      <c r="M31" s="5"/>
    </row>
    <row r="32" spans="2:13" x14ac:dyDescent="0.2">
      <c r="L32" s="5"/>
      <c r="M32" s="5"/>
    </row>
    <row r="33" spans="12:13" x14ac:dyDescent="0.2">
      <c r="L33" s="5"/>
      <c r="M33" s="5"/>
    </row>
    <row r="34" spans="12:13" x14ac:dyDescent="0.2">
      <c r="L34" s="5"/>
      <c r="M34" s="5"/>
    </row>
    <row r="35" spans="12:13" x14ac:dyDescent="0.2">
      <c r="L35" s="5"/>
      <c r="M35" s="5"/>
    </row>
    <row r="36" spans="12:13" x14ac:dyDescent="0.2">
      <c r="L36" s="5"/>
      <c r="M36" s="5"/>
    </row>
    <row r="37" spans="12:13" x14ac:dyDescent="0.2">
      <c r="L37" s="5"/>
      <c r="M37" s="5"/>
    </row>
    <row r="38" spans="12:13" x14ac:dyDescent="0.2">
      <c r="L38" s="5"/>
      <c r="M38" s="5"/>
    </row>
    <row r="39" spans="12:13" x14ac:dyDescent="0.2">
      <c r="L39" s="5"/>
      <c r="M39" s="5"/>
    </row>
    <row r="40" spans="12:13" x14ac:dyDescent="0.2">
      <c r="L40" s="5"/>
      <c r="M40" s="5"/>
    </row>
    <row r="41" spans="12:13" x14ac:dyDescent="0.2">
      <c r="L41" s="5"/>
      <c r="M41" s="5"/>
    </row>
    <row r="42" spans="12:13" x14ac:dyDescent="0.2">
      <c r="L42" s="5"/>
      <c r="M42" s="5"/>
    </row>
    <row r="43" spans="12:13" x14ac:dyDescent="0.2">
      <c r="L43" s="5"/>
      <c r="M43" s="5"/>
    </row>
    <row r="44" spans="12:13" x14ac:dyDescent="0.2">
      <c r="L44" s="5"/>
      <c r="M44" s="5"/>
    </row>
    <row r="45" spans="12:13" x14ac:dyDescent="0.2">
      <c r="L45" s="5"/>
      <c r="M45" s="5"/>
    </row>
    <row r="46" spans="12:13" x14ac:dyDescent="0.2">
      <c r="L46" s="5"/>
      <c r="M46" s="5"/>
    </row>
    <row r="47" spans="12:13" x14ac:dyDescent="0.2">
      <c r="L47" s="5"/>
      <c r="M47" s="5"/>
    </row>
    <row r="48" spans="12:13" x14ac:dyDescent="0.2">
      <c r="L48" s="5"/>
      <c r="M48" s="5"/>
    </row>
    <row r="49" spans="12:13" x14ac:dyDescent="0.2">
      <c r="L49" s="5"/>
      <c r="M49" s="5"/>
    </row>
    <row r="50" spans="12:13" x14ac:dyDescent="0.2">
      <c r="L50" s="5"/>
      <c r="M50" s="5"/>
    </row>
    <row r="51" spans="12:13" x14ac:dyDescent="0.2">
      <c r="L51" s="5"/>
      <c r="M51" s="5"/>
    </row>
    <row r="52" spans="12:13" x14ac:dyDescent="0.2">
      <c r="L52" s="5"/>
      <c r="M52" s="5"/>
    </row>
    <row r="53" spans="12:13" x14ac:dyDescent="0.2">
      <c r="L53" s="5"/>
      <c r="M53" s="5"/>
    </row>
    <row r="54" spans="12:13" x14ac:dyDescent="0.2">
      <c r="L54" s="5"/>
      <c r="M54" s="5"/>
    </row>
    <row r="55" spans="12:13" x14ac:dyDescent="0.2">
      <c r="L55" s="5"/>
      <c r="M55" s="5"/>
    </row>
    <row r="56" spans="12:13" x14ac:dyDescent="0.2">
      <c r="L56" s="5"/>
      <c r="M56" s="5"/>
    </row>
    <row r="57" spans="12:13" x14ac:dyDescent="0.2">
      <c r="L57" s="5"/>
      <c r="M57" s="5"/>
    </row>
    <row r="58" spans="12:13" x14ac:dyDescent="0.2">
      <c r="L58" s="5"/>
      <c r="M58" s="5"/>
    </row>
    <row r="59" spans="12:13" x14ac:dyDescent="0.2">
      <c r="L59" s="5"/>
      <c r="M59" s="5"/>
    </row>
    <row r="60" spans="12:13" x14ac:dyDescent="0.2">
      <c r="L60" s="5"/>
      <c r="M60" s="5"/>
    </row>
    <row r="61" spans="12:13" x14ac:dyDescent="0.2">
      <c r="L61" s="5"/>
      <c r="M61" s="5"/>
    </row>
    <row r="62" spans="12:13" x14ac:dyDescent="0.2">
      <c r="L62" s="5"/>
      <c r="M62" s="5"/>
    </row>
    <row r="63" spans="12:13" x14ac:dyDescent="0.2">
      <c r="L63" s="5"/>
      <c r="M63" s="5"/>
    </row>
    <row r="64" spans="12:13" x14ac:dyDescent="0.2">
      <c r="L64" s="5"/>
      <c r="M64" s="5"/>
    </row>
    <row r="65" spans="12:13" x14ac:dyDescent="0.2">
      <c r="L65" s="5"/>
      <c r="M65" s="5"/>
    </row>
    <row r="66" spans="12:13" x14ac:dyDescent="0.2">
      <c r="L66" s="5"/>
      <c r="M66" s="5"/>
    </row>
    <row r="67" spans="12:13" x14ac:dyDescent="0.2">
      <c r="L67" s="5"/>
      <c r="M67" s="5"/>
    </row>
    <row r="68" spans="12:13" x14ac:dyDescent="0.2">
      <c r="L68" s="5"/>
      <c r="M68" s="5"/>
    </row>
    <row r="69" spans="12:13" x14ac:dyDescent="0.2">
      <c r="L69" s="5"/>
      <c r="M69" s="5"/>
    </row>
    <row r="70" spans="12:13" x14ac:dyDescent="0.2">
      <c r="L70" s="5"/>
      <c r="M70" s="5"/>
    </row>
    <row r="71" spans="12:13" x14ac:dyDescent="0.2">
      <c r="L71" s="5"/>
      <c r="M71" s="5"/>
    </row>
    <row r="72" spans="12:13" x14ac:dyDescent="0.2">
      <c r="L72" s="5"/>
      <c r="M72" s="5"/>
    </row>
    <row r="73" spans="12:13" x14ac:dyDescent="0.2">
      <c r="L73" s="5"/>
      <c r="M73" s="5"/>
    </row>
    <row r="74" spans="12:13" x14ac:dyDescent="0.2">
      <c r="L74" s="5"/>
      <c r="M74" s="5"/>
    </row>
    <row r="75" spans="12:13" x14ac:dyDescent="0.2">
      <c r="L75" s="5"/>
      <c r="M75" s="5"/>
    </row>
    <row r="76" spans="12:13" x14ac:dyDescent="0.2">
      <c r="L76" s="5"/>
      <c r="M76" s="5"/>
    </row>
    <row r="77" spans="12:13" x14ac:dyDescent="0.2">
      <c r="L77" s="5"/>
      <c r="M77" s="5"/>
    </row>
    <row r="78" spans="12:13" x14ac:dyDescent="0.2">
      <c r="L78" s="5"/>
      <c r="M78" s="5"/>
    </row>
    <row r="79" spans="12:13" x14ac:dyDescent="0.2">
      <c r="L79" s="5"/>
      <c r="M79" s="5"/>
    </row>
    <row r="80" spans="12:13" x14ac:dyDescent="0.2">
      <c r="L80" s="5"/>
      <c r="M80" s="5"/>
    </row>
    <row r="81" spans="2:13" x14ac:dyDescent="0.2">
      <c r="L81" s="5"/>
      <c r="M81" s="5"/>
    </row>
    <row r="82" spans="2:13" x14ac:dyDescent="0.2">
      <c r="L82" s="5"/>
      <c r="M82" s="5"/>
    </row>
    <row r="83" spans="2:13" x14ac:dyDescent="0.2">
      <c r="L83" s="5"/>
      <c r="M83" s="5"/>
    </row>
    <row r="84" spans="2:13" x14ac:dyDescent="0.2">
      <c r="B84" s="5"/>
      <c r="C84" s="5"/>
      <c r="D84" s="5"/>
      <c r="E84" s="5"/>
      <c r="F84" s="5"/>
      <c r="G84" s="5"/>
      <c r="H84" s="5"/>
      <c r="I84" s="5"/>
      <c r="L84" s="5"/>
      <c r="M84" s="5"/>
    </row>
    <row r="85" spans="2:13" x14ac:dyDescent="0.2">
      <c r="B85" s="5"/>
      <c r="C85" s="5"/>
      <c r="D85" s="5"/>
      <c r="E85" s="5"/>
      <c r="F85" s="5"/>
      <c r="G85" s="5"/>
      <c r="H85" s="5"/>
      <c r="I85" s="5"/>
      <c r="L85" s="5"/>
      <c r="M85" s="5"/>
    </row>
    <row r="86" spans="2:13" x14ac:dyDescent="0.2">
      <c r="B86" s="5"/>
      <c r="C86" s="5"/>
      <c r="D86" s="5"/>
      <c r="E86" s="5"/>
      <c r="F86" s="5"/>
      <c r="G86" s="5"/>
      <c r="H86" s="5"/>
      <c r="I86" s="5"/>
      <c r="L86" s="5"/>
      <c r="M86" s="5"/>
    </row>
    <row r="87" spans="2:13" x14ac:dyDescent="0.2">
      <c r="B87" s="5"/>
      <c r="C87" s="5"/>
      <c r="D87" s="5"/>
      <c r="E87" s="5"/>
      <c r="F87" s="5"/>
      <c r="G87" s="5"/>
      <c r="H87" s="5"/>
      <c r="I87" s="5"/>
      <c r="L87" s="5"/>
      <c r="M87" s="5"/>
    </row>
    <row r="88" spans="2:13" x14ac:dyDescent="0.2">
      <c r="B88" s="5"/>
      <c r="C88" s="5"/>
      <c r="D88" s="5"/>
      <c r="E88" s="5"/>
      <c r="F88" s="5"/>
      <c r="G88" s="5"/>
      <c r="H88" s="5"/>
      <c r="I88" s="5"/>
      <c r="L88" s="5"/>
      <c r="M88" s="5"/>
    </row>
    <row r="89" spans="2:13" x14ac:dyDescent="0.2">
      <c r="B89" s="5"/>
      <c r="C89" s="5"/>
      <c r="D89" s="5"/>
      <c r="E89" s="5"/>
      <c r="F89" s="5"/>
      <c r="G89" s="5"/>
      <c r="H89" s="5"/>
      <c r="I89" s="5"/>
      <c r="L89" s="5"/>
      <c r="M89" s="5"/>
    </row>
    <row r="90" spans="2:13" x14ac:dyDescent="0.2">
      <c r="B90" s="5"/>
      <c r="C90" s="5"/>
      <c r="D90" s="5"/>
      <c r="E90" s="5"/>
      <c r="F90" s="5"/>
      <c r="G90" s="5"/>
      <c r="H90" s="5"/>
      <c r="I90" s="5"/>
      <c r="L90" s="5"/>
      <c r="M90" s="5"/>
    </row>
    <row r="91" spans="2:13" x14ac:dyDescent="0.2">
      <c r="B91" s="5"/>
      <c r="C91" s="5"/>
      <c r="D91" s="5"/>
      <c r="E91" s="5"/>
      <c r="F91" s="5"/>
      <c r="G91" s="5"/>
      <c r="H91" s="5"/>
      <c r="I91" s="5"/>
      <c r="L91" s="5"/>
      <c r="M91" s="5"/>
    </row>
    <row r="92" spans="2:13" x14ac:dyDescent="0.2">
      <c r="B92" s="5"/>
      <c r="C92" s="5"/>
      <c r="D92" s="5"/>
      <c r="E92" s="5"/>
      <c r="F92" s="5"/>
      <c r="G92" s="5"/>
      <c r="H92" s="5"/>
      <c r="I92" s="5"/>
    </row>
    <row r="93" spans="2:13" x14ac:dyDescent="0.2">
      <c r="B93" s="5"/>
      <c r="C93" s="5"/>
      <c r="D93" s="5"/>
      <c r="E93" s="5"/>
      <c r="F93" s="5"/>
      <c r="G93" s="5"/>
      <c r="H93" s="5"/>
      <c r="I93" s="5"/>
    </row>
    <row r="94" spans="2:13" ht="15" customHeight="1" x14ac:dyDescent="0.2">
      <c r="B94" s="5"/>
      <c r="C94" s="5"/>
      <c r="D94" s="5"/>
      <c r="E94" s="5"/>
      <c r="F94" s="5"/>
      <c r="G94" s="5"/>
      <c r="H94" s="5"/>
      <c r="I94" s="5"/>
    </row>
    <row r="95" spans="2:13" ht="15" customHeight="1" x14ac:dyDescent="0.2">
      <c r="B95" s="5"/>
      <c r="C95" s="5"/>
      <c r="D95" s="5"/>
      <c r="E95" s="5"/>
      <c r="F95" s="5"/>
      <c r="G95" s="5"/>
      <c r="H95" s="5"/>
      <c r="I95" s="5"/>
    </row>
  </sheetData>
  <sheetProtection algorithmName="SHA-512" hashValue="bOh2QacwpLipe9sXntRVC3as4tcxSGTC4DRhM3sF780Qi+GHNs4g9uf0DCQA3xzymon+r+ZWUNzn8niQ4VJ5nA==" saltValue="BSScXkL4DhTuWmZgRZL/Ww==" spinCount="100000" sheet="1" selectLockedCells="1" selectUnlockedCells="1"/>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rgb="FF92D050"/>
  </sheetPr>
  <dimension ref="A1:O132"/>
  <sheetViews>
    <sheetView showGridLines="0" zoomScale="85" zoomScaleNormal="85" workbookViewId="0">
      <selection activeCell="M3" sqref="M3"/>
    </sheetView>
  </sheetViews>
  <sheetFormatPr defaultRowHeight="14.25" x14ac:dyDescent="0.2"/>
  <cols>
    <col min="1" max="1" width="1.5703125" style="6" customWidth="1"/>
    <col min="2" max="2" width="74.140625" style="6" customWidth="1"/>
    <col min="3" max="3" width="9.140625" style="6" customWidth="1"/>
    <col min="4" max="4" width="74.140625" style="6" customWidth="1"/>
    <col min="5" max="6" width="9.140625" style="6"/>
    <col min="7" max="7" width="29.7109375" style="6" customWidth="1"/>
    <col min="8" max="9" width="16.7109375" style="6" customWidth="1"/>
    <col min="10" max="11" width="9.140625" style="6"/>
    <col min="12" max="12" width="20.85546875" style="6" bestFit="1" customWidth="1"/>
    <col min="13" max="14" width="11.28515625" style="6" bestFit="1" customWidth="1"/>
    <col min="15" max="16384" width="9.140625" style="6"/>
  </cols>
  <sheetData>
    <row r="1" spans="1:15" ht="14.25" customHeight="1" x14ac:dyDescent="0.2"/>
    <row r="2" spans="1:15" s="5" customFormat="1" ht="29.1" customHeight="1" x14ac:dyDescent="0.2">
      <c r="A2" s="4"/>
      <c r="B2" s="3" t="s">
        <v>536</v>
      </c>
      <c r="C2" s="4"/>
      <c r="D2" s="4"/>
      <c r="E2" s="4"/>
      <c r="F2" s="4"/>
      <c r="G2" s="4"/>
      <c r="H2" s="4"/>
      <c r="I2" s="4"/>
    </row>
    <row r="3" spans="1:15" s="5" customFormat="1" ht="30.95" customHeight="1" x14ac:dyDescent="0.2">
      <c r="A3" s="4"/>
      <c r="B3" s="3" t="s">
        <v>521</v>
      </c>
      <c r="C3" s="4"/>
      <c r="D3" s="4"/>
      <c r="E3" s="4"/>
      <c r="F3" s="4"/>
      <c r="G3" s="4"/>
      <c r="H3" s="4"/>
      <c r="I3" s="4"/>
    </row>
    <row r="4" spans="1:15" ht="14.25" customHeight="1" x14ac:dyDescent="0.2">
      <c r="G4" s="5"/>
    </row>
    <row r="5" spans="1:15" ht="14.25" customHeight="1" x14ac:dyDescent="0.2"/>
    <row r="6" spans="1:15" ht="15" x14ac:dyDescent="0.25">
      <c r="B6" s="7" t="s">
        <v>466</v>
      </c>
      <c r="D6" s="7" t="s">
        <v>0</v>
      </c>
    </row>
    <row r="7" spans="1:15" ht="15" x14ac:dyDescent="0.2">
      <c r="B7" s="56" t="s">
        <v>527</v>
      </c>
      <c r="D7" s="56" t="s">
        <v>527</v>
      </c>
      <c r="O7" s="8"/>
    </row>
    <row r="8" spans="1:15" ht="108.75" customHeight="1" x14ac:dyDescent="0.2">
      <c r="B8" s="46" t="s">
        <v>535</v>
      </c>
      <c r="D8" s="46" t="s">
        <v>526</v>
      </c>
      <c r="O8" s="8"/>
    </row>
    <row r="9" spans="1:15" ht="159.75" customHeight="1" x14ac:dyDescent="0.2">
      <c r="B9" s="46" t="s">
        <v>534</v>
      </c>
      <c r="D9" s="46"/>
      <c r="O9" s="8"/>
    </row>
    <row r="10" spans="1:15" ht="15" x14ac:dyDescent="0.2">
      <c r="B10" s="56" t="s">
        <v>528</v>
      </c>
      <c r="D10" s="56" t="s">
        <v>528</v>
      </c>
      <c r="O10" s="8"/>
    </row>
    <row r="11" spans="1:15" ht="162" customHeight="1" thickBot="1" x14ac:dyDescent="0.25">
      <c r="B11" s="47" t="s">
        <v>533</v>
      </c>
      <c r="D11" s="47" t="s">
        <v>532</v>
      </c>
      <c r="O11" s="8"/>
    </row>
    <row r="12" spans="1:15" x14ac:dyDescent="0.2">
      <c r="B12" s="57"/>
      <c r="O12" s="8"/>
    </row>
    <row r="13" spans="1:15" x14ac:dyDescent="0.2">
      <c r="B13" s="57"/>
      <c r="O13" s="8"/>
    </row>
    <row r="14" spans="1:15" x14ac:dyDescent="0.2">
      <c r="O14" s="8"/>
    </row>
    <row r="17" spans="2:13" s="5" customFormat="1" x14ac:dyDescent="0.2">
      <c r="B17" s="6"/>
      <c r="C17" s="6"/>
      <c r="D17" s="6"/>
      <c r="E17" s="6"/>
      <c r="F17" s="6"/>
      <c r="G17" s="6"/>
      <c r="H17" s="6"/>
      <c r="I17" s="6"/>
    </row>
    <row r="18" spans="2:13" s="5" customFormat="1" x14ac:dyDescent="0.2">
      <c r="B18" s="6"/>
      <c r="C18" s="6"/>
      <c r="D18" s="6"/>
      <c r="E18" s="6"/>
      <c r="F18" s="6"/>
      <c r="G18" s="6"/>
      <c r="H18" s="6"/>
      <c r="I18" s="6"/>
    </row>
    <row r="19" spans="2:13" s="5" customFormat="1" x14ac:dyDescent="0.2">
      <c r="B19" s="6"/>
      <c r="C19" s="6"/>
      <c r="D19" s="6"/>
      <c r="E19" s="6"/>
      <c r="F19" s="6"/>
      <c r="G19" s="6"/>
      <c r="H19" s="6"/>
      <c r="I19" s="6"/>
    </row>
    <row r="20" spans="2:13" x14ac:dyDescent="0.2">
      <c r="L20" s="5"/>
      <c r="M20" s="5"/>
    </row>
    <row r="21" spans="2:13" x14ac:dyDescent="0.2">
      <c r="L21" s="5"/>
      <c r="M21" s="5"/>
    </row>
    <row r="22" spans="2:13" x14ac:dyDescent="0.2">
      <c r="L22" s="5"/>
      <c r="M22" s="5"/>
    </row>
    <row r="23" spans="2:13" x14ac:dyDescent="0.2">
      <c r="L23" s="5"/>
      <c r="M23" s="5"/>
    </row>
    <row r="24" spans="2:13" x14ac:dyDescent="0.2">
      <c r="L24" s="5"/>
      <c r="M24" s="5"/>
    </row>
    <row r="25" spans="2:13" x14ac:dyDescent="0.2">
      <c r="L25" s="5"/>
      <c r="M25" s="5"/>
    </row>
    <row r="26" spans="2:13" x14ac:dyDescent="0.2">
      <c r="L26" s="5"/>
      <c r="M26" s="5"/>
    </row>
    <row r="27" spans="2:13" x14ac:dyDescent="0.2">
      <c r="L27" s="5"/>
      <c r="M27" s="5"/>
    </row>
    <row r="28" spans="2:13" x14ac:dyDescent="0.2">
      <c r="L28" s="5"/>
      <c r="M28" s="5"/>
    </row>
    <row r="29" spans="2:13" x14ac:dyDescent="0.2">
      <c r="J29" s="10"/>
      <c r="L29" s="5"/>
      <c r="M29" s="5"/>
    </row>
    <row r="30" spans="2:13" x14ac:dyDescent="0.2">
      <c r="L30" s="5"/>
      <c r="M30" s="5"/>
    </row>
    <row r="31" spans="2:13" x14ac:dyDescent="0.2">
      <c r="L31" s="5"/>
      <c r="M31" s="5"/>
    </row>
    <row r="32" spans="2:13" x14ac:dyDescent="0.2">
      <c r="L32" s="5"/>
      <c r="M32" s="5"/>
    </row>
    <row r="33" spans="12:13" x14ac:dyDescent="0.2">
      <c r="L33" s="5"/>
      <c r="M33" s="5"/>
    </row>
    <row r="34" spans="12:13" x14ac:dyDescent="0.2">
      <c r="L34" s="5"/>
      <c r="M34" s="5"/>
    </row>
    <row r="35" spans="12:13" x14ac:dyDescent="0.2">
      <c r="L35" s="5"/>
      <c r="M35" s="5"/>
    </row>
    <row r="36" spans="12:13" x14ac:dyDescent="0.2">
      <c r="L36" s="5"/>
      <c r="M36" s="5"/>
    </row>
    <row r="37" spans="12:13" x14ac:dyDescent="0.2">
      <c r="L37" s="5"/>
      <c r="M37" s="5"/>
    </row>
    <row r="38" spans="12:13" x14ac:dyDescent="0.2">
      <c r="L38" s="5"/>
      <c r="M38" s="5"/>
    </row>
    <row r="39" spans="12:13" x14ac:dyDescent="0.2">
      <c r="L39" s="5"/>
      <c r="M39" s="5"/>
    </row>
    <row r="40" spans="12:13" x14ac:dyDescent="0.2">
      <c r="L40" s="5"/>
      <c r="M40" s="5"/>
    </row>
    <row r="41" spans="12:13" x14ac:dyDescent="0.2">
      <c r="L41" s="5"/>
      <c r="M41" s="5"/>
    </row>
    <row r="42" spans="12:13" x14ac:dyDescent="0.2">
      <c r="L42" s="5"/>
      <c r="M42" s="5"/>
    </row>
    <row r="43" spans="12:13" x14ac:dyDescent="0.2">
      <c r="L43" s="5"/>
      <c r="M43" s="5"/>
    </row>
    <row r="44" spans="12:13" x14ac:dyDescent="0.2">
      <c r="L44" s="5"/>
      <c r="M44" s="5"/>
    </row>
    <row r="45" spans="12:13" x14ac:dyDescent="0.2">
      <c r="L45" s="5"/>
      <c r="M45" s="5"/>
    </row>
    <row r="46" spans="12:13" x14ac:dyDescent="0.2">
      <c r="L46" s="5"/>
      <c r="M46" s="5"/>
    </row>
    <row r="47" spans="12:13" x14ac:dyDescent="0.2">
      <c r="L47" s="5"/>
      <c r="M47" s="5"/>
    </row>
    <row r="48" spans="12:13" x14ac:dyDescent="0.2">
      <c r="L48" s="5"/>
      <c r="M48" s="5"/>
    </row>
    <row r="49" spans="12:13" x14ac:dyDescent="0.2">
      <c r="L49" s="5"/>
      <c r="M49" s="5"/>
    </row>
    <row r="50" spans="12:13" x14ac:dyDescent="0.2">
      <c r="L50" s="5"/>
      <c r="M50" s="5"/>
    </row>
    <row r="51" spans="12:13" x14ac:dyDescent="0.2">
      <c r="L51" s="5"/>
      <c r="M51" s="5"/>
    </row>
    <row r="52" spans="12:13" x14ac:dyDescent="0.2">
      <c r="L52" s="5"/>
      <c r="M52" s="5"/>
    </row>
    <row r="53" spans="12:13" x14ac:dyDescent="0.2">
      <c r="L53" s="5"/>
      <c r="M53" s="5"/>
    </row>
    <row r="54" spans="12:13" x14ac:dyDescent="0.2">
      <c r="L54" s="5"/>
      <c r="M54" s="5"/>
    </row>
    <row r="55" spans="12:13" x14ac:dyDescent="0.2">
      <c r="L55" s="5"/>
      <c r="M55" s="5"/>
    </row>
    <row r="56" spans="12:13" x14ac:dyDescent="0.2">
      <c r="L56" s="5"/>
      <c r="M56" s="5"/>
    </row>
    <row r="57" spans="12:13" x14ac:dyDescent="0.2">
      <c r="L57" s="5"/>
      <c r="M57" s="5"/>
    </row>
    <row r="58" spans="12:13" x14ac:dyDescent="0.2">
      <c r="L58" s="5"/>
      <c r="M58" s="5"/>
    </row>
    <row r="59" spans="12:13" x14ac:dyDescent="0.2">
      <c r="L59" s="5"/>
      <c r="M59" s="5"/>
    </row>
    <row r="60" spans="12:13" x14ac:dyDescent="0.2">
      <c r="L60" s="5"/>
      <c r="M60" s="5"/>
    </row>
    <row r="61" spans="12:13" x14ac:dyDescent="0.2">
      <c r="L61" s="5"/>
      <c r="M61" s="5"/>
    </row>
    <row r="62" spans="12:13" x14ac:dyDescent="0.2">
      <c r="L62" s="5"/>
      <c r="M62" s="5"/>
    </row>
    <row r="63" spans="12:13" x14ac:dyDescent="0.2">
      <c r="L63" s="5"/>
      <c r="M63" s="5"/>
    </row>
    <row r="64" spans="12:13" x14ac:dyDescent="0.2">
      <c r="L64" s="5"/>
      <c r="M64" s="5"/>
    </row>
    <row r="65" spans="12:13" x14ac:dyDescent="0.2">
      <c r="L65" s="5"/>
      <c r="M65" s="5"/>
    </row>
    <row r="66" spans="12:13" x14ac:dyDescent="0.2">
      <c r="L66" s="5"/>
      <c r="M66" s="5"/>
    </row>
    <row r="67" spans="12:13" x14ac:dyDescent="0.2">
      <c r="L67" s="5"/>
      <c r="M67" s="5"/>
    </row>
    <row r="68" spans="12:13" x14ac:dyDescent="0.2">
      <c r="L68" s="5"/>
      <c r="M68" s="5"/>
    </row>
    <row r="69" spans="12:13" x14ac:dyDescent="0.2">
      <c r="L69" s="5"/>
      <c r="M69" s="5"/>
    </row>
    <row r="70" spans="12:13" x14ac:dyDescent="0.2">
      <c r="L70" s="5"/>
      <c r="M70" s="5"/>
    </row>
    <row r="71" spans="12:13" x14ac:dyDescent="0.2">
      <c r="L71" s="5"/>
      <c r="M71" s="5"/>
    </row>
    <row r="72" spans="12:13" x14ac:dyDescent="0.2">
      <c r="L72" s="5"/>
      <c r="M72" s="5"/>
    </row>
    <row r="73" spans="12:13" x14ac:dyDescent="0.2">
      <c r="L73" s="5"/>
      <c r="M73" s="5"/>
    </row>
    <row r="74" spans="12:13" x14ac:dyDescent="0.2">
      <c r="L74" s="5"/>
      <c r="M74" s="5"/>
    </row>
    <row r="75" spans="12:13" x14ac:dyDescent="0.2">
      <c r="L75" s="5"/>
      <c r="M75" s="5"/>
    </row>
    <row r="76" spans="12:13" x14ac:dyDescent="0.2">
      <c r="L76" s="5"/>
      <c r="M76" s="5"/>
    </row>
    <row r="77" spans="12:13" x14ac:dyDescent="0.2">
      <c r="L77" s="5"/>
      <c r="M77" s="5"/>
    </row>
    <row r="78" spans="12:13" x14ac:dyDescent="0.2">
      <c r="L78" s="5"/>
      <c r="M78" s="5"/>
    </row>
    <row r="79" spans="12:13" x14ac:dyDescent="0.2">
      <c r="L79" s="5"/>
      <c r="M79" s="5"/>
    </row>
    <row r="80" spans="12:13" x14ac:dyDescent="0.2">
      <c r="L80" s="5"/>
      <c r="M80" s="5"/>
    </row>
    <row r="81" spans="2:13" x14ac:dyDescent="0.2">
      <c r="L81" s="5"/>
      <c r="M81" s="5"/>
    </row>
    <row r="82" spans="2:13" x14ac:dyDescent="0.2">
      <c r="L82" s="5"/>
      <c r="M82" s="5"/>
    </row>
    <row r="83" spans="2:13" x14ac:dyDescent="0.2">
      <c r="L83" s="5"/>
      <c r="M83" s="5"/>
    </row>
    <row r="84" spans="2:13" x14ac:dyDescent="0.2">
      <c r="L84" s="5"/>
      <c r="M84" s="5"/>
    </row>
    <row r="85" spans="2:13" x14ac:dyDescent="0.2">
      <c r="B85" s="5"/>
      <c r="C85" s="5"/>
      <c r="D85" s="5"/>
      <c r="E85" s="5"/>
      <c r="F85" s="5"/>
      <c r="G85" s="5"/>
      <c r="H85" s="5"/>
      <c r="I85" s="5"/>
      <c r="L85" s="5"/>
      <c r="M85" s="5"/>
    </row>
    <row r="86" spans="2:13" x14ac:dyDescent="0.2">
      <c r="B86" s="5"/>
      <c r="C86" s="5"/>
      <c r="D86" s="5"/>
      <c r="E86" s="5"/>
      <c r="F86" s="5"/>
      <c r="G86" s="5"/>
      <c r="H86" s="5"/>
      <c r="I86" s="5"/>
      <c r="L86" s="5"/>
      <c r="M86" s="5"/>
    </row>
    <row r="87" spans="2:13" x14ac:dyDescent="0.2">
      <c r="B87" s="5"/>
      <c r="C87" s="5"/>
      <c r="D87" s="5"/>
      <c r="E87" s="5"/>
      <c r="F87" s="5"/>
      <c r="G87" s="5"/>
      <c r="H87" s="5"/>
      <c r="I87" s="5"/>
      <c r="L87" s="5"/>
      <c r="M87" s="5"/>
    </row>
    <row r="88" spans="2:13" x14ac:dyDescent="0.2">
      <c r="B88" s="5"/>
      <c r="C88" s="5"/>
      <c r="D88" s="5"/>
      <c r="E88" s="5"/>
      <c r="F88" s="5"/>
      <c r="G88" s="5"/>
      <c r="H88" s="5"/>
      <c r="I88" s="5"/>
      <c r="L88" s="5"/>
      <c r="M88" s="5"/>
    </row>
    <row r="89" spans="2:13" x14ac:dyDescent="0.2">
      <c r="B89" s="5"/>
      <c r="C89" s="5"/>
      <c r="D89" s="5"/>
      <c r="E89" s="5"/>
      <c r="F89" s="5"/>
      <c r="G89" s="5"/>
      <c r="H89" s="5"/>
      <c r="I89" s="5"/>
      <c r="L89" s="5"/>
      <c r="M89" s="5"/>
    </row>
    <row r="90" spans="2:13" x14ac:dyDescent="0.2">
      <c r="B90" s="5"/>
      <c r="C90" s="5"/>
      <c r="D90" s="5"/>
      <c r="E90" s="5"/>
      <c r="F90" s="5"/>
      <c r="G90" s="5"/>
      <c r="H90" s="5"/>
      <c r="I90" s="5"/>
      <c r="L90" s="5"/>
      <c r="M90" s="5"/>
    </row>
    <row r="91" spans="2:13" x14ac:dyDescent="0.2">
      <c r="B91" s="5"/>
      <c r="C91" s="5"/>
      <c r="D91" s="5"/>
      <c r="E91" s="5"/>
      <c r="F91" s="5"/>
      <c r="G91" s="5"/>
      <c r="H91" s="5"/>
      <c r="I91" s="5"/>
      <c r="L91" s="5"/>
      <c r="M91" s="5"/>
    </row>
    <row r="92" spans="2:13" x14ac:dyDescent="0.2">
      <c r="B92" s="5"/>
      <c r="C92" s="5"/>
      <c r="D92" s="5"/>
      <c r="E92" s="5"/>
      <c r="F92" s="5"/>
      <c r="G92" s="5"/>
      <c r="H92" s="5"/>
      <c r="I92" s="5"/>
      <c r="L92" s="5"/>
      <c r="M92" s="5"/>
    </row>
    <row r="93" spans="2:13" x14ac:dyDescent="0.2">
      <c r="B93" s="5"/>
      <c r="C93" s="5"/>
      <c r="D93" s="5"/>
      <c r="E93" s="5"/>
      <c r="F93" s="5"/>
      <c r="G93" s="5"/>
      <c r="H93" s="5"/>
      <c r="I93" s="5"/>
    </row>
    <row r="94" spans="2:13" x14ac:dyDescent="0.2">
      <c r="B94" s="5"/>
      <c r="C94" s="5"/>
      <c r="D94" s="5"/>
      <c r="E94" s="5"/>
      <c r="F94" s="5"/>
      <c r="G94" s="5"/>
      <c r="H94" s="5"/>
      <c r="I94" s="5"/>
    </row>
    <row r="95" spans="2:13" ht="15" customHeight="1" x14ac:dyDescent="0.2">
      <c r="B95" s="5"/>
      <c r="C95" s="5"/>
      <c r="D95" s="5"/>
      <c r="E95" s="5"/>
      <c r="F95" s="5"/>
      <c r="G95" s="5"/>
      <c r="H95" s="5"/>
      <c r="I95" s="5"/>
    </row>
    <row r="96" spans="2:13" ht="15" customHeight="1" x14ac:dyDescent="0.2">
      <c r="B96" s="5"/>
      <c r="C96" s="5"/>
      <c r="D96" s="5"/>
      <c r="E96" s="5"/>
      <c r="F96" s="5"/>
      <c r="G96" s="5"/>
      <c r="H96" s="5"/>
      <c r="I96" s="5"/>
      <c r="J96" s="5"/>
      <c r="K96" s="5"/>
      <c r="L96" s="5"/>
    </row>
    <row r="97" spans="2:12" x14ac:dyDescent="0.2">
      <c r="B97" s="5"/>
      <c r="C97" s="5"/>
      <c r="D97" s="5"/>
      <c r="E97" s="5"/>
      <c r="F97" s="5"/>
      <c r="G97" s="5"/>
      <c r="H97" s="5"/>
      <c r="I97" s="5"/>
      <c r="J97" s="5"/>
      <c r="K97" s="5"/>
      <c r="L97" s="5"/>
    </row>
    <row r="98" spans="2:12" x14ac:dyDescent="0.2">
      <c r="B98" s="5"/>
      <c r="C98" s="5"/>
      <c r="D98" s="5"/>
      <c r="E98" s="5"/>
      <c r="F98" s="5"/>
      <c r="G98" s="5"/>
      <c r="H98" s="5"/>
      <c r="I98" s="5"/>
      <c r="J98" s="5"/>
      <c r="K98" s="5"/>
      <c r="L98" s="5"/>
    </row>
    <row r="99" spans="2:12" x14ac:dyDescent="0.2">
      <c r="B99" s="5"/>
      <c r="C99" s="5"/>
      <c r="D99" s="5"/>
      <c r="E99" s="5"/>
      <c r="F99" s="5"/>
      <c r="G99" s="5"/>
      <c r="H99" s="5"/>
      <c r="I99" s="5"/>
      <c r="J99" s="5"/>
      <c r="K99" s="5"/>
      <c r="L99" s="5"/>
    </row>
    <row r="100" spans="2:12" x14ac:dyDescent="0.2">
      <c r="B100" s="5"/>
      <c r="C100" s="5"/>
      <c r="D100" s="5"/>
      <c r="E100" s="5"/>
      <c r="F100" s="5"/>
      <c r="G100" s="5"/>
      <c r="H100" s="5"/>
      <c r="I100" s="5"/>
      <c r="J100" s="5"/>
      <c r="K100" s="5"/>
      <c r="L100" s="5"/>
    </row>
    <row r="101" spans="2:12" x14ac:dyDescent="0.2">
      <c r="B101" s="5"/>
      <c r="C101" s="5"/>
      <c r="D101" s="5"/>
      <c r="E101" s="5"/>
      <c r="F101" s="5"/>
      <c r="G101" s="5"/>
      <c r="H101" s="5"/>
      <c r="I101" s="5"/>
      <c r="J101" s="5"/>
      <c r="K101" s="5"/>
      <c r="L101" s="5"/>
    </row>
    <row r="102" spans="2:12" x14ac:dyDescent="0.2">
      <c r="B102" s="5"/>
      <c r="C102" s="5"/>
      <c r="D102" s="5"/>
      <c r="E102" s="5"/>
      <c r="F102" s="5"/>
      <c r="G102" s="5"/>
      <c r="H102" s="5"/>
      <c r="I102" s="5"/>
      <c r="J102" s="5"/>
      <c r="K102" s="5"/>
      <c r="L102" s="5"/>
    </row>
    <row r="103" spans="2:12" x14ac:dyDescent="0.2">
      <c r="B103" s="5"/>
      <c r="C103" s="5"/>
      <c r="D103" s="5"/>
      <c r="E103" s="5"/>
      <c r="F103" s="5"/>
      <c r="G103" s="5"/>
      <c r="H103" s="5"/>
      <c r="I103" s="5"/>
      <c r="J103" s="5"/>
      <c r="K103" s="5"/>
      <c r="L103" s="5"/>
    </row>
    <row r="104" spans="2:12" x14ac:dyDescent="0.2">
      <c r="B104" s="5"/>
      <c r="C104" s="5"/>
      <c r="D104" s="5"/>
      <c r="E104" s="5"/>
      <c r="F104" s="5"/>
      <c r="G104" s="5"/>
      <c r="H104" s="5"/>
      <c r="I104" s="5"/>
      <c r="J104" s="5"/>
      <c r="K104" s="5"/>
      <c r="L104" s="5"/>
    </row>
    <row r="105" spans="2:12" x14ac:dyDescent="0.2">
      <c r="B105" s="5"/>
      <c r="C105" s="5"/>
      <c r="D105" s="5"/>
      <c r="E105" s="5"/>
      <c r="F105" s="5"/>
      <c r="G105" s="5"/>
      <c r="H105" s="5"/>
      <c r="I105" s="5"/>
      <c r="J105" s="5"/>
      <c r="K105" s="5"/>
      <c r="L105" s="5"/>
    </row>
    <row r="106" spans="2:12" x14ac:dyDescent="0.2">
      <c r="B106" s="5"/>
      <c r="C106" s="5"/>
      <c r="D106" s="5"/>
      <c r="E106" s="5"/>
      <c r="F106" s="5"/>
      <c r="G106" s="5"/>
      <c r="H106" s="5"/>
      <c r="I106" s="5"/>
      <c r="J106" s="5"/>
      <c r="K106" s="5"/>
      <c r="L106" s="5"/>
    </row>
    <row r="107" spans="2:12" x14ac:dyDescent="0.2">
      <c r="B107" s="5"/>
      <c r="C107" s="5"/>
      <c r="D107" s="5"/>
      <c r="E107" s="5"/>
      <c r="F107" s="5"/>
      <c r="G107" s="5"/>
      <c r="H107" s="5"/>
      <c r="I107" s="5"/>
      <c r="J107" s="5"/>
      <c r="K107" s="5"/>
      <c r="L107" s="5"/>
    </row>
    <row r="108" spans="2:12" x14ac:dyDescent="0.2">
      <c r="B108" s="5"/>
      <c r="C108" s="5"/>
      <c r="D108" s="5"/>
      <c r="E108" s="5"/>
      <c r="F108" s="5"/>
      <c r="G108" s="5"/>
      <c r="H108" s="5"/>
      <c r="I108" s="5"/>
      <c r="J108" s="5"/>
      <c r="K108" s="5"/>
      <c r="L108" s="5"/>
    </row>
    <row r="109" spans="2:12" x14ac:dyDescent="0.2">
      <c r="B109" s="5"/>
      <c r="C109" s="5"/>
      <c r="D109" s="5"/>
      <c r="E109" s="5"/>
      <c r="F109" s="5"/>
      <c r="G109" s="5"/>
      <c r="H109" s="5"/>
      <c r="I109" s="5"/>
      <c r="J109" s="5"/>
      <c r="K109" s="5"/>
      <c r="L109" s="5"/>
    </row>
    <row r="110" spans="2:12" x14ac:dyDescent="0.2">
      <c r="B110" s="5"/>
      <c r="C110" s="5"/>
      <c r="D110" s="5"/>
      <c r="E110" s="5"/>
      <c r="F110" s="5"/>
      <c r="G110" s="5"/>
      <c r="H110" s="5"/>
      <c r="I110" s="5"/>
      <c r="J110" s="5"/>
      <c r="K110" s="5"/>
      <c r="L110" s="5"/>
    </row>
    <row r="111" spans="2:12" x14ac:dyDescent="0.2">
      <c r="B111" s="5"/>
      <c r="C111" s="5"/>
      <c r="D111" s="5"/>
      <c r="E111" s="5"/>
      <c r="F111" s="5"/>
      <c r="G111" s="5"/>
      <c r="H111" s="5"/>
      <c r="I111" s="5"/>
      <c r="J111" s="5"/>
      <c r="K111" s="5"/>
      <c r="L111" s="5"/>
    </row>
    <row r="112" spans="2:12" x14ac:dyDescent="0.2">
      <c r="B112" s="5"/>
      <c r="C112" s="5"/>
      <c r="D112" s="5"/>
      <c r="E112" s="5"/>
      <c r="F112" s="5"/>
      <c r="G112" s="5"/>
      <c r="H112" s="5"/>
      <c r="I112" s="5"/>
      <c r="J112" s="5"/>
      <c r="K112" s="5"/>
      <c r="L112" s="5"/>
    </row>
    <row r="113" spans="2:12" x14ac:dyDescent="0.2">
      <c r="B113" s="5"/>
      <c r="C113" s="5"/>
      <c r="D113" s="5"/>
      <c r="E113" s="5"/>
      <c r="F113" s="5"/>
      <c r="G113" s="5"/>
      <c r="H113" s="5"/>
      <c r="I113" s="5"/>
      <c r="J113" s="5"/>
      <c r="K113" s="5"/>
      <c r="L113" s="5"/>
    </row>
    <row r="114" spans="2:12" x14ac:dyDescent="0.2">
      <c r="B114" s="5"/>
      <c r="C114" s="5"/>
      <c r="D114" s="5"/>
      <c r="E114" s="5"/>
      <c r="F114" s="5"/>
      <c r="G114" s="5"/>
      <c r="H114" s="5"/>
      <c r="I114" s="5"/>
      <c r="J114" s="5"/>
      <c r="K114" s="5"/>
      <c r="L114" s="5"/>
    </row>
    <row r="115" spans="2:12" x14ac:dyDescent="0.2">
      <c r="B115" s="5"/>
      <c r="C115" s="5"/>
      <c r="D115" s="5"/>
      <c r="E115" s="5"/>
      <c r="F115" s="5"/>
      <c r="G115" s="5"/>
      <c r="H115" s="5"/>
      <c r="I115" s="5"/>
      <c r="J115" s="5"/>
      <c r="K115" s="5"/>
      <c r="L115" s="5"/>
    </row>
    <row r="116" spans="2:12" x14ac:dyDescent="0.2">
      <c r="B116" s="5"/>
      <c r="C116" s="5"/>
      <c r="D116" s="5"/>
      <c r="E116" s="5"/>
      <c r="F116" s="5"/>
      <c r="G116" s="5"/>
      <c r="H116" s="5"/>
      <c r="I116" s="5"/>
      <c r="J116" s="5"/>
      <c r="K116" s="5"/>
      <c r="L116" s="5"/>
    </row>
    <row r="117" spans="2:12" x14ac:dyDescent="0.2">
      <c r="B117" s="5"/>
      <c r="C117" s="5"/>
      <c r="D117" s="5"/>
      <c r="E117" s="5"/>
      <c r="F117" s="5"/>
      <c r="G117" s="5"/>
      <c r="H117" s="5"/>
      <c r="I117" s="5"/>
      <c r="J117" s="5"/>
      <c r="K117" s="5"/>
      <c r="L117" s="5"/>
    </row>
    <row r="118" spans="2:12" x14ac:dyDescent="0.2">
      <c r="B118" s="5"/>
      <c r="C118" s="5"/>
      <c r="D118" s="5"/>
      <c r="E118" s="5"/>
      <c r="F118" s="5"/>
      <c r="G118" s="5"/>
      <c r="H118" s="5"/>
      <c r="I118" s="5"/>
      <c r="J118" s="5"/>
      <c r="K118" s="5"/>
      <c r="L118" s="5"/>
    </row>
    <row r="119" spans="2:12" x14ac:dyDescent="0.2">
      <c r="B119" s="5"/>
      <c r="C119" s="5"/>
      <c r="D119" s="5"/>
      <c r="E119" s="5"/>
      <c r="F119" s="5"/>
      <c r="G119" s="5"/>
      <c r="H119" s="5"/>
      <c r="I119" s="5"/>
      <c r="J119" s="5"/>
      <c r="K119" s="5"/>
      <c r="L119" s="5"/>
    </row>
    <row r="120" spans="2:12" x14ac:dyDescent="0.2">
      <c r="B120" s="5"/>
      <c r="C120" s="5"/>
      <c r="D120" s="5"/>
      <c r="E120" s="5"/>
      <c r="F120" s="5"/>
      <c r="G120" s="5"/>
      <c r="H120" s="5"/>
      <c r="I120" s="5"/>
      <c r="J120" s="5"/>
      <c r="K120" s="5"/>
      <c r="L120" s="5"/>
    </row>
    <row r="121" spans="2:12" x14ac:dyDescent="0.2">
      <c r="B121" s="5"/>
      <c r="C121" s="5"/>
      <c r="D121" s="5"/>
      <c r="E121" s="5"/>
      <c r="F121" s="5"/>
      <c r="G121" s="5"/>
      <c r="H121" s="5"/>
      <c r="I121" s="5"/>
      <c r="J121" s="5"/>
      <c r="K121" s="5"/>
      <c r="L121" s="5"/>
    </row>
    <row r="122" spans="2:12" x14ac:dyDescent="0.2">
      <c r="B122" s="5"/>
      <c r="C122" s="5"/>
      <c r="D122" s="5"/>
      <c r="E122" s="5"/>
      <c r="F122" s="5"/>
      <c r="G122" s="5"/>
      <c r="H122" s="5"/>
      <c r="I122" s="5"/>
      <c r="J122" s="5"/>
      <c r="K122" s="5"/>
      <c r="L122" s="5"/>
    </row>
    <row r="123" spans="2:12" x14ac:dyDescent="0.2">
      <c r="B123" s="5"/>
      <c r="C123" s="5"/>
      <c r="D123" s="5"/>
      <c r="E123" s="5"/>
      <c r="F123" s="5"/>
      <c r="G123" s="5"/>
      <c r="H123" s="5"/>
      <c r="I123" s="5"/>
      <c r="J123" s="5"/>
      <c r="K123" s="5"/>
      <c r="L123" s="5"/>
    </row>
    <row r="124" spans="2:12" x14ac:dyDescent="0.2">
      <c r="B124" s="5"/>
      <c r="C124" s="5"/>
      <c r="D124" s="5"/>
      <c r="E124" s="5"/>
      <c r="F124" s="5"/>
      <c r="G124" s="5"/>
      <c r="H124" s="5"/>
      <c r="I124" s="5"/>
      <c r="J124" s="5"/>
      <c r="K124" s="5"/>
      <c r="L124" s="5"/>
    </row>
    <row r="125" spans="2:12" x14ac:dyDescent="0.2">
      <c r="B125" s="5"/>
      <c r="C125" s="5"/>
      <c r="D125" s="5"/>
      <c r="E125" s="5"/>
      <c r="F125" s="5"/>
      <c r="G125" s="5"/>
      <c r="H125" s="5"/>
      <c r="I125" s="5"/>
      <c r="J125" s="5"/>
      <c r="K125" s="5"/>
      <c r="L125" s="5"/>
    </row>
    <row r="126" spans="2:12" x14ac:dyDescent="0.2">
      <c r="B126" s="5"/>
      <c r="C126" s="5"/>
      <c r="D126" s="5"/>
      <c r="E126" s="5"/>
      <c r="F126" s="5"/>
      <c r="G126" s="5"/>
      <c r="H126" s="5"/>
      <c r="I126" s="5"/>
      <c r="J126" s="5"/>
      <c r="K126" s="5"/>
      <c r="L126" s="5"/>
    </row>
    <row r="127" spans="2:12" x14ac:dyDescent="0.2">
      <c r="B127" s="5"/>
      <c r="C127" s="5"/>
      <c r="D127" s="5"/>
      <c r="E127" s="5"/>
      <c r="F127" s="5"/>
      <c r="G127" s="5"/>
      <c r="H127" s="5"/>
      <c r="I127" s="5"/>
      <c r="J127" s="5"/>
      <c r="K127" s="5"/>
      <c r="L127" s="5"/>
    </row>
    <row r="128" spans="2:12" x14ac:dyDescent="0.2">
      <c r="B128" s="5"/>
      <c r="C128" s="5"/>
      <c r="D128" s="5"/>
      <c r="E128" s="5"/>
      <c r="F128" s="5"/>
      <c r="G128" s="5"/>
      <c r="H128" s="5"/>
      <c r="I128" s="5"/>
      <c r="J128" s="5"/>
      <c r="K128" s="5"/>
      <c r="L128" s="5"/>
    </row>
    <row r="129" spans="2:12" x14ac:dyDescent="0.2">
      <c r="B129" s="5"/>
      <c r="C129" s="5"/>
      <c r="D129" s="5"/>
      <c r="E129" s="5"/>
      <c r="F129" s="5"/>
      <c r="G129" s="5"/>
      <c r="H129" s="5"/>
      <c r="I129" s="5"/>
      <c r="J129" s="5"/>
      <c r="K129" s="5"/>
      <c r="L129" s="5"/>
    </row>
    <row r="130" spans="2:12" x14ac:dyDescent="0.2">
      <c r="B130" s="5"/>
      <c r="C130" s="5"/>
      <c r="D130" s="5"/>
      <c r="E130" s="5"/>
      <c r="F130" s="5"/>
      <c r="G130" s="5"/>
      <c r="H130" s="5"/>
      <c r="I130" s="5"/>
      <c r="J130" s="5"/>
      <c r="K130" s="5"/>
      <c r="L130" s="5"/>
    </row>
    <row r="131" spans="2:12" x14ac:dyDescent="0.2">
      <c r="B131" s="5"/>
      <c r="C131" s="5"/>
      <c r="D131" s="5"/>
      <c r="E131" s="5"/>
      <c r="F131" s="5"/>
      <c r="G131" s="5"/>
      <c r="H131" s="5"/>
      <c r="I131" s="5"/>
      <c r="J131" s="5"/>
      <c r="K131" s="5"/>
      <c r="L131" s="5"/>
    </row>
    <row r="132" spans="2:12" x14ac:dyDescent="0.2">
      <c r="B132" s="5"/>
      <c r="C132" s="5"/>
      <c r="D132" s="5"/>
      <c r="E132" s="5"/>
      <c r="F132" s="5"/>
      <c r="G132" s="5"/>
      <c r="H132" s="5"/>
      <c r="I132" s="5"/>
      <c r="J132" s="5"/>
      <c r="K132" s="5"/>
      <c r="L132" s="5"/>
    </row>
  </sheetData>
  <sheetProtection algorithmName="SHA-512" hashValue="4SCZABCP7T74M5xJTXHlzKmWfK6KxAkvZhnBe0mxdrAuoUUsu4XLTpc4UmGk8GhDAEuKu2GGozsPEBR216pUtA==" saltValue="3CYa+eBLoqqn0+qmfn47Yg==" spinCount="100000" sheet="1" selectLockedCells="1" selectUnlockedCells="1"/>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3">
    <tabColor rgb="FFFF7032"/>
  </sheetPr>
  <dimension ref="A2:O113"/>
  <sheetViews>
    <sheetView showGridLines="0" zoomScale="85" zoomScaleNormal="85" workbookViewId="0">
      <selection activeCell="K9" sqref="K9"/>
    </sheetView>
  </sheetViews>
  <sheetFormatPr defaultRowHeight="14.25" x14ac:dyDescent="0.2"/>
  <cols>
    <col min="1" max="1" width="1.5703125" style="6" customWidth="1"/>
    <col min="2" max="2" width="74.140625" style="6" customWidth="1"/>
    <col min="3" max="5" width="16.7109375" style="6" customWidth="1"/>
    <col min="6" max="6" width="9.140625" style="6"/>
    <col min="7" max="7" width="74.140625" style="6" customWidth="1"/>
    <col min="8" max="8" width="16.7109375" style="6" customWidth="1"/>
    <col min="9" max="9" width="14.5703125" style="6" customWidth="1"/>
    <col min="10" max="10" width="9.140625" style="6"/>
    <col min="11" max="11" width="12" style="6" bestFit="1" customWidth="1"/>
    <col min="12" max="12" width="21" style="6" bestFit="1" customWidth="1"/>
    <col min="13" max="14" width="11.28515625" style="6" bestFit="1" customWidth="1"/>
    <col min="15" max="16384" width="9.140625" style="6"/>
  </cols>
  <sheetData>
    <row r="2" spans="1:15" s="5" customFormat="1" ht="29.1" customHeight="1" x14ac:dyDescent="0.25">
      <c r="A2" s="4"/>
      <c r="B2" s="3" t="s">
        <v>536</v>
      </c>
      <c r="C2" s="4"/>
      <c r="D2" s="65"/>
      <c r="E2" s="65"/>
      <c r="F2" s="66"/>
      <c r="G2" s="66"/>
      <c r="H2" s="65"/>
      <c r="I2" s="67"/>
    </row>
    <row r="3" spans="1:15" s="5" customFormat="1" ht="30.95" customHeight="1" x14ac:dyDescent="0.25">
      <c r="A3" s="4"/>
      <c r="B3" s="3" t="s">
        <v>520</v>
      </c>
      <c r="C3" s="4"/>
      <c r="D3" s="65"/>
      <c r="E3" s="65"/>
      <c r="F3" s="66"/>
      <c r="G3" s="66"/>
      <c r="H3" s="65"/>
      <c r="I3" s="67"/>
    </row>
    <row r="4" spans="1:15" x14ac:dyDescent="0.2">
      <c r="G4" s="5"/>
    </row>
    <row r="5" spans="1:15" ht="15" x14ac:dyDescent="0.25">
      <c r="B5" s="7" t="s">
        <v>501</v>
      </c>
      <c r="C5" s="4"/>
      <c r="D5" s="4"/>
      <c r="E5" s="4"/>
      <c r="F5" s="4"/>
      <c r="G5" s="4"/>
      <c r="H5" s="4"/>
      <c r="I5" s="4"/>
    </row>
    <row r="6" spans="1:15" x14ac:dyDescent="0.2">
      <c r="B6" s="12"/>
      <c r="C6" s="12"/>
      <c r="D6" s="12"/>
      <c r="E6" s="12"/>
      <c r="F6" s="12"/>
      <c r="G6" s="12"/>
      <c r="H6" s="12"/>
      <c r="I6" s="12"/>
    </row>
    <row r="7" spans="1:15" ht="15" x14ac:dyDescent="0.25">
      <c r="B7" s="24" t="s">
        <v>470</v>
      </c>
      <c r="C7" s="12"/>
      <c r="D7" s="12"/>
      <c r="E7" s="12"/>
      <c r="F7" s="12"/>
      <c r="G7" s="12"/>
      <c r="H7" s="12"/>
      <c r="I7" s="12"/>
      <c r="O7" s="8"/>
    </row>
    <row r="8" spans="1:15" x14ac:dyDescent="0.2">
      <c r="B8" s="23" t="s">
        <v>467</v>
      </c>
      <c r="C8" s="64">
        <v>0.08</v>
      </c>
      <c r="D8" s="12"/>
      <c r="E8" s="12"/>
      <c r="F8" s="12"/>
      <c r="G8" s="12"/>
      <c r="H8" s="12"/>
      <c r="I8" s="12"/>
      <c r="O8" s="8"/>
    </row>
    <row r="9" spans="1:15" x14ac:dyDescent="0.2">
      <c r="B9" s="23" t="s">
        <v>468</v>
      </c>
      <c r="C9" s="64">
        <v>2.5000000000000001E-2</v>
      </c>
      <c r="D9" s="12"/>
      <c r="E9" s="12"/>
      <c r="F9" s="12"/>
      <c r="G9" s="12"/>
      <c r="H9" s="12"/>
      <c r="I9" s="12"/>
      <c r="O9" s="8"/>
    </row>
    <row r="10" spans="1:15" x14ac:dyDescent="0.2">
      <c r="B10" s="23" t="s">
        <v>469</v>
      </c>
      <c r="C10" s="64">
        <v>3.7999999999999999E-2</v>
      </c>
      <c r="D10" s="12"/>
      <c r="E10" s="12"/>
      <c r="F10" s="12"/>
      <c r="G10" s="12"/>
      <c r="H10" s="12"/>
      <c r="I10" s="12"/>
      <c r="O10" s="8"/>
    </row>
    <row r="11" spans="1:15" x14ac:dyDescent="0.2">
      <c r="B11" s="12"/>
      <c r="C11" s="12"/>
      <c r="D11" s="12"/>
      <c r="E11" s="12"/>
      <c r="F11" s="12"/>
      <c r="G11" s="12"/>
      <c r="H11" s="12"/>
      <c r="I11" s="12"/>
      <c r="O11" s="8"/>
    </row>
    <row r="12" spans="1:15" ht="15" x14ac:dyDescent="0.25">
      <c r="B12" s="24" t="s">
        <v>471</v>
      </c>
      <c r="C12" s="12"/>
      <c r="D12" s="12"/>
      <c r="E12" s="12"/>
      <c r="F12" s="12"/>
      <c r="G12" s="12"/>
      <c r="H12" s="12"/>
      <c r="I12" s="12"/>
      <c r="O12" s="8"/>
    </row>
    <row r="13" spans="1:15" x14ac:dyDescent="0.2">
      <c r="B13" s="23" t="s">
        <v>472</v>
      </c>
      <c r="C13" s="39">
        <v>6.5000000000000002E-2</v>
      </c>
      <c r="D13" s="12"/>
      <c r="E13" s="12"/>
      <c r="F13" s="12"/>
      <c r="G13" s="12"/>
      <c r="H13" s="12"/>
      <c r="I13" s="12"/>
      <c r="O13" s="8"/>
    </row>
    <row r="14" spans="1:15" x14ac:dyDescent="0.2">
      <c r="B14" s="23" t="s">
        <v>473</v>
      </c>
      <c r="C14" s="39">
        <v>6.0000000000000001E-3</v>
      </c>
      <c r="D14" s="12"/>
      <c r="E14" s="12"/>
      <c r="F14" s="12"/>
      <c r="G14" s="12"/>
      <c r="H14" s="12"/>
      <c r="I14" s="12"/>
    </row>
    <row r="15" spans="1:15" x14ac:dyDescent="0.2">
      <c r="B15" s="23" t="s">
        <v>474</v>
      </c>
      <c r="C15" s="39">
        <v>6.7000000000000004E-2</v>
      </c>
      <c r="D15" s="12"/>
      <c r="E15" s="12"/>
      <c r="F15" s="12"/>
      <c r="G15" s="12"/>
      <c r="H15" s="12"/>
      <c r="I15" s="12"/>
    </row>
    <row r="16" spans="1:15" s="5" customFormat="1" ht="15.75" thickBot="1" x14ac:dyDescent="0.3">
      <c r="B16" s="25"/>
      <c r="C16" s="26"/>
      <c r="D16" s="26"/>
      <c r="E16" s="26"/>
      <c r="F16" s="26"/>
      <c r="G16" s="26"/>
      <c r="H16" s="26"/>
      <c r="I16" s="26"/>
    </row>
    <row r="17" spans="2:9" s="5" customFormat="1" ht="15" x14ac:dyDescent="0.25">
      <c r="B17" s="27"/>
      <c r="C17" s="28"/>
      <c r="D17" s="28"/>
      <c r="E17" s="28"/>
      <c r="F17" s="28"/>
      <c r="G17" s="28"/>
      <c r="H17" s="28"/>
      <c r="I17" s="28"/>
    </row>
    <row r="18" spans="2:9" s="5" customFormat="1" ht="15" x14ac:dyDescent="0.25">
      <c r="B18" s="7" t="s">
        <v>509</v>
      </c>
      <c r="C18" s="4"/>
      <c r="D18" s="4"/>
      <c r="E18" s="4"/>
      <c r="F18" s="4"/>
      <c r="G18" s="4"/>
      <c r="H18" s="4"/>
      <c r="I18" s="4"/>
    </row>
    <row r="19" spans="2:9" s="5" customFormat="1" ht="15" x14ac:dyDescent="0.25">
      <c r="B19" s="11"/>
      <c r="C19" s="12"/>
      <c r="D19" s="12"/>
      <c r="E19" s="12"/>
      <c r="F19" s="12"/>
      <c r="G19" s="12"/>
      <c r="H19" s="12"/>
      <c r="I19" s="12"/>
    </row>
    <row r="20" spans="2:9" s="5" customFormat="1" ht="15" x14ac:dyDescent="0.25">
      <c r="B20" s="13"/>
      <c r="C20" s="12"/>
      <c r="D20" s="34" t="s">
        <v>516</v>
      </c>
      <c r="E20" s="34" t="s">
        <v>0</v>
      </c>
      <c r="F20" s="12"/>
      <c r="G20" s="12"/>
      <c r="H20" s="12"/>
      <c r="I20" s="12"/>
    </row>
    <row r="21" spans="2:9" s="5" customFormat="1" ht="15" x14ac:dyDescent="0.25">
      <c r="B21" s="13"/>
      <c r="C21" s="12"/>
      <c r="D21" s="12"/>
      <c r="E21" s="12"/>
      <c r="F21" s="12"/>
      <c r="G21" s="12"/>
      <c r="H21" s="12"/>
      <c r="I21" s="12"/>
    </row>
    <row r="22" spans="2:9" s="5" customFormat="1" ht="29.25" customHeight="1" x14ac:dyDescent="0.25">
      <c r="B22" s="20" t="s">
        <v>475</v>
      </c>
      <c r="C22" s="18" t="s">
        <v>500</v>
      </c>
      <c r="D22" s="17" t="s">
        <v>498</v>
      </c>
      <c r="E22" s="17" t="s">
        <v>498</v>
      </c>
      <c r="F22" s="12"/>
      <c r="G22" s="12"/>
      <c r="H22" s="12"/>
      <c r="I22" s="12"/>
    </row>
    <row r="23" spans="2:9" s="5" customFormat="1" x14ac:dyDescent="0.2">
      <c r="B23" s="15" t="s">
        <v>476</v>
      </c>
      <c r="C23" s="40">
        <v>40000</v>
      </c>
      <c r="D23" s="61">
        <f>-(C23-C23/(1+$C$8))</f>
        <v>-2962.9629629629635</v>
      </c>
      <c r="E23" s="61">
        <f>-(C23-C23/(1+$C$13))</f>
        <v>-2441.3145539906109</v>
      </c>
      <c r="F23" s="14"/>
      <c r="G23" s="14"/>
      <c r="H23" s="14"/>
      <c r="I23" s="14"/>
    </row>
    <row r="24" spans="2:9" s="5" customFormat="1" x14ac:dyDescent="0.2">
      <c r="B24" s="15" t="s">
        <v>477</v>
      </c>
      <c r="C24" s="40">
        <v>0</v>
      </c>
      <c r="D24" s="61">
        <f>-(C24-C24/(1+$C$9))</f>
        <v>0</v>
      </c>
      <c r="E24" s="61">
        <f>-(C24-C24/(1+$C$14))</f>
        <v>0</v>
      </c>
      <c r="F24" s="14"/>
      <c r="G24" s="14"/>
      <c r="H24" s="14"/>
      <c r="I24" s="14"/>
    </row>
    <row r="25" spans="2:9" s="5" customFormat="1" x14ac:dyDescent="0.2">
      <c r="B25" s="15" t="s">
        <v>478</v>
      </c>
      <c r="C25" s="40">
        <v>0</v>
      </c>
      <c r="D25" s="61">
        <f>-(C25-C25/(1+$C$10))</f>
        <v>0</v>
      </c>
      <c r="E25" s="61">
        <f>-(C25-C25/(1+$C$15))</f>
        <v>0</v>
      </c>
      <c r="F25" s="14"/>
      <c r="G25" s="14"/>
      <c r="H25" s="14"/>
      <c r="I25" s="14"/>
    </row>
    <row r="26" spans="2:9" s="5" customFormat="1" ht="15" x14ac:dyDescent="0.25">
      <c r="B26" s="19" t="s">
        <v>479</v>
      </c>
      <c r="C26" s="22">
        <f>SUM(C23:C25)</f>
        <v>40000</v>
      </c>
      <c r="D26" s="60">
        <f t="shared" ref="D26" si="0">SUM(D23:D25)</f>
        <v>-2962.9629629629635</v>
      </c>
      <c r="E26" s="60">
        <f t="shared" ref="E26" si="1">SUM(E23:E25)</f>
        <v>-2441.3145539906109</v>
      </c>
      <c r="F26" s="14"/>
      <c r="G26" s="14"/>
      <c r="H26" s="14"/>
      <c r="I26" s="14"/>
    </row>
    <row r="27" spans="2:9" s="5" customFormat="1" ht="15" x14ac:dyDescent="0.25">
      <c r="B27" s="13"/>
      <c r="C27" s="14"/>
      <c r="D27" s="14"/>
      <c r="E27" s="14"/>
      <c r="F27" s="14"/>
      <c r="G27" s="14"/>
      <c r="H27" s="14"/>
      <c r="I27" s="14"/>
    </row>
    <row r="28" spans="2:9" s="5" customFormat="1" ht="29.25" customHeight="1" x14ac:dyDescent="0.25">
      <c r="B28" s="13" t="s">
        <v>480</v>
      </c>
      <c r="C28" s="18" t="s">
        <v>500</v>
      </c>
      <c r="D28" s="21" t="s">
        <v>499</v>
      </c>
      <c r="E28" s="14"/>
      <c r="F28" s="14"/>
      <c r="G28" s="14"/>
      <c r="H28" s="14"/>
      <c r="I28" s="14"/>
    </row>
    <row r="29" spans="2:9" s="5" customFormat="1" x14ac:dyDescent="0.2">
      <c r="B29" s="15" t="s">
        <v>481</v>
      </c>
      <c r="C29" s="40">
        <v>70000</v>
      </c>
      <c r="D29" s="61">
        <f>(C29-C29/(1+$C$8))</f>
        <v>5185.1851851851898</v>
      </c>
      <c r="E29" s="14"/>
      <c r="F29" s="14"/>
      <c r="G29" s="14"/>
      <c r="H29" s="14"/>
      <c r="I29" s="14"/>
    </row>
    <row r="30" spans="2:9" s="5" customFormat="1" x14ac:dyDescent="0.2">
      <c r="B30" s="15" t="s">
        <v>482</v>
      </c>
      <c r="C30" s="40">
        <v>0</v>
      </c>
      <c r="D30" s="61">
        <f>(C30-C30/(1+$C$9))</f>
        <v>0</v>
      </c>
      <c r="E30" s="14"/>
      <c r="F30" s="14"/>
      <c r="G30" s="14"/>
      <c r="H30" s="14"/>
      <c r="I30" s="14"/>
    </row>
    <row r="31" spans="2:9" s="5" customFormat="1" x14ac:dyDescent="0.2">
      <c r="B31" s="15" t="s">
        <v>483</v>
      </c>
      <c r="C31" s="40">
        <v>0</v>
      </c>
      <c r="D31" s="61">
        <f>(C31-C31/(1+$C$10))</f>
        <v>0</v>
      </c>
      <c r="E31" s="14"/>
      <c r="F31" s="14"/>
      <c r="G31" s="14"/>
      <c r="H31" s="14"/>
      <c r="I31" s="14"/>
    </row>
    <row r="32" spans="2:9" s="5" customFormat="1" ht="15" x14ac:dyDescent="0.25">
      <c r="B32" s="13" t="s">
        <v>490</v>
      </c>
      <c r="C32" s="59">
        <f>SUM(C29:C31)</f>
        <v>70000</v>
      </c>
      <c r="D32" s="60">
        <f t="shared" ref="D32" si="2">SUM(D29:D31)</f>
        <v>5185.1851851851898</v>
      </c>
      <c r="E32" s="14"/>
      <c r="F32" s="14"/>
      <c r="G32" s="14"/>
      <c r="H32" s="14"/>
      <c r="I32" s="14"/>
    </row>
    <row r="33" spans="2:9" s="5" customFormat="1" ht="15" x14ac:dyDescent="0.25">
      <c r="B33" s="13"/>
      <c r="C33" s="14"/>
      <c r="D33" s="14"/>
      <c r="E33" s="14"/>
      <c r="F33" s="14"/>
      <c r="G33" s="14"/>
      <c r="H33" s="14"/>
      <c r="I33" s="14"/>
    </row>
    <row r="34" spans="2:9" s="5" customFormat="1" ht="45" customHeight="1" x14ac:dyDescent="0.25">
      <c r="B34" s="13" t="s">
        <v>484</v>
      </c>
      <c r="C34" s="18" t="s">
        <v>503</v>
      </c>
      <c r="D34" s="21" t="s">
        <v>504</v>
      </c>
      <c r="E34" s="21" t="s">
        <v>517</v>
      </c>
      <c r="F34" s="14"/>
      <c r="G34" s="14"/>
      <c r="H34" s="14"/>
      <c r="I34" s="14"/>
    </row>
    <row r="35" spans="2:9" s="5" customFormat="1" x14ac:dyDescent="0.2">
      <c r="B35" s="15" t="s">
        <v>485</v>
      </c>
      <c r="C35" s="40">
        <v>15000</v>
      </c>
      <c r="D35" s="61">
        <f>-C35*$C$8</f>
        <v>-1200</v>
      </c>
      <c r="E35" s="61">
        <f>-C35*$C$8</f>
        <v>-1200</v>
      </c>
      <c r="F35" s="14"/>
      <c r="G35" s="14"/>
      <c r="H35" s="14"/>
      <c r="I35" s="14"/>
    </row>
    <row r="36" spans="2:9" s="5" customFormat="1" x14ac:dyDescent="0.2">
      <c r="B36" s="15" t="s">
        <v>505</v>
      </c>
      <c r="C36" s="16"/>
      <c r="D36" s="41">
        <v>0</v>
      </c>
      <c r="E36" s="61"/>
      <c r="F36" s="14"/>
      <c r="G36" s="14"/>
      <c r="H36" s="14"/>
      <c r="I36" s="14"/>
    </row>
    <row r="37" spans="2:9" s="5" customFormat="1" ht="15" x14ac:dyDescent="0.25">
      <c r="B37" s="13" t="s">
        <v>486</v>
      </c>
      <c r="C37" s="59">
        <f>SUM(C35:C36)</f>
        <v>15000</v>
      </c>
      <c r="D37" s="60">
        <f>SUM(D35:D36)</f>
        <v>-1200</v>
      </c>
      <c r="E37" s="60">
        <f t="shared" ref="E37" si="3">SUM(E35:E36)</f>
        <v>-1200</v>
      </c>
      <c r="F37" s="14"/>
      <c r="G37" s="14"/>
      <c r="H37" s="14"/>
      <c r="I37" s="14"/>
    </row>
    <row r="38" spans="2:9" s="5" customFormat="1" ht="15" x14ac:dyDescent="0.25">
      <c r="B38" s="13"/>
      <c r="C38" s="14"/>
      <c r="D38" s="14"/>
      <c r="E38" s="14"/>
      <c r="F38" s="14"/>
      <c r="G38" s="14"/>
      <c r="H38" s="14"/>
      <c r="I38" s="14"/>
    </row>
    <row r="39" spans="2:9" s="5" customFormat="1" ht="29.25" customHeight="1" x14ac:dyDescent="0.25">
      <c r="B39" s="13" t="s">
        <v>487</v>
      </c>
      <c r="C39" s="18" t="s">
        <v>500</v>
      </c>
      <c r="D39" s="21" t="s">
        <v>499</v>
      </c>
      <c r="E39" s="14"/>
      <c r="F39" s="14"/>
      <c r="G39" s="14"/>
      <c r="H39" s="14"/>
      <c r="I39" s="14"/>
    </row>
    <row r="40" spans="2:9" s="5" customFormat="1" x14ac:dyDescent="0.2">
      <c r="B40" s="15" t="s">
        <v>502</v>
      </c>
      <c r="C40" s="40">
        <v>25000</v>
      </c>
      <c r="D40" s="61">
        <f>(C40-C40/(1+$C$8))</f>
        <v>1851.851851851854</v>
      </c>
      <c r="E40" s="14"/>
      <c r="F40" s="14"/>
      <c r="G40" s="14"/>
      <c r="H40" s="14"/>
      <c r="I40" s="14"/>
    </row>
    <row r="41" spans="2:9" s="5" customFormat="1" ht="15" x14ac:dyDescent="0.25">
      <c r="B41" s="13" t="s">
        <v>493</v>
      </c>
      <c r="C41" s="59">
        <f>C40</f>
        <v>25000</v>
      </c>
      <c r="D41" s="60">
        <f>D40</f>
        <v>1851.851851851854</v>
      </c>
      <c r="E41" s="14"/>
      <c r="F41" s="14"/>
      <c r="G41" s="14"/>
      <c r="H41" s="14"/>
      <c r="I41" s="14"/>
    </row>
    <row r="42" spans="2:9" s="5" customFormat="1" ht="15" x14ac:dyDescent="0.25">
      <c r="B42" s="13"/>
      <c r="C42" s="14"/>
      <c r="D42" s="14"/>
      <c r="E42" s="14"/>
      <c r="F42" s="14"/>
      <c r="G42" s="14"/>
      <c r="H42" s="14"/>
      <c r="I42" s="14"/>
    </row>
    <row r="43" spans="2:9" s="5" customFormat="1" ht="28.5" x14ac:dyDescent="0.25">
      <c r="B43" s="13" t="s">
        <v>488</v>
      </c>
      <c r="C43" s="18"/>
      <c r="D43" s="21" t="s">
        <v>507</v>
      </c>
      <c r="E43" s="14"/>
      <c r="F43" s="14"/>
      <c r="G43" s="14"/>
      <c r="H43" s="14"/>
      <c r="I43" s="14"/>
    </row>
    <row r="44" spans="2:9" s="5" customFormat="1" x14ac:dyDescent="0.2">
      <c r="B44" s="15" t="s">
        <v>506</v>
      </c>
      <c r="C44" s="16"/>
      <c r="D44" s="41"/>
      <c r="E44" s="14"/>
      <c r="F44" s="14"/>
      <c r="G44" s="14"/>
      <c r="H44" s="14"/>
      <c r="I44" s="14"/>
    </row>
    <row r="45" spans="2:9" s="5" customFormat="1" ht="15" x14ac:dyDescent="0.25">
      <c r="B45" s="13" t="s">
        <v>492</v>
      </c>
      <c r="C45" s="22"/>
      <c r="D45" s="60">
        <f>D44</f>
        <v>0</v>
      </c>
      <c r="E45" s="14"/>
      <c r="F45" s="14"/>
      <c r="G45" s="14"/>
      <c r="H45" s="14"/>
      <c r="I45" s="14"/>
    </row>
    <row r="46" spans="2:9" s="5" customFormat="1" ht="15" x14ac:dyDescent="0.25">
      <c r="B46" s="13"/>
      <c r="C46" s="14"/>
      <c r="D46" s="14"/>
      <c r="E46" s="14"/>
      <c r="F46" s="14"/>
      <c r="G46" s="14"/>
      <c r="H46" s="14"/>
      <c r="I46" s="14"/>
    </row>
    <row r="47" spans="2:9" s="5" customFormat="1" ht="28.5" x14ac:dyDescent="0.25">
      <c r="B47" s="13" t="s">
        <v>508</v>
      </c>
      <c r="C47" s="14"/>
      <c r="D47" s="21" t="s">
        <v>499</v>
      </c>
      <c r="E47" s="14"/>
      <c r="F47" s="14"/>
      <c r="G47" s="14"/>
      <c r="H47" s="14"/>
      <c r="I47" s="14"/>
    </row>
    <row r="48" spans="2:9" s="5" customFormat="1" x14ac:dyDescent="0.2">
      <c r="B48" s="15" t="s">
        <v>508</v>
      </c>
      <c r="C48" s="14"/>
      <c r="D48" s="40"/>
      <c r="E48" s="14"/>
      <c r="F48" s="14"/>
      <c r="G48" s="14"/>
      <c r="H48" s="14"/>
      <c r="I48" s="14"/>
    </row>
    <row r="49" spans="2:14" s="5" customFormat="1" ht="15" x14ac:dyDescent="0.25">
      <c r="B49" s="13" t="s">
        <v>491</v>
      </c>
      <c r="C49" s="14"/>
      <c r="D49" s="60">
        <f>D48</f>
        <v>0</v>
      </c>
      <c r="E49" s="14"/>
      <c r="F49" s="14"/>
      <c r="G49" s="14"/>
      <c r="H49" s="14"/>
      <c r="I49" s="14"/>
    </row>
    <row r="50" spans="2:14" s="5" customFormat="1" ht="15" x14ac:dyDescent="0.25">
      <c r="B50" s="13"/>
      <c r="C50" s="14"/>
      <c r="D50" s="14"/>
      <c r="E50" s="14"/>
      <c r="F50" s="14"/>
      <c r="G50" s="14"/>
      <c r="H50" s="14"/>
      <c r="I50" s="14"/>
    </row>
    <row r="51" spans="2:14" s="5" customFormat="1" ht="15.75" thickBot="1" x14ac:dyDescent="0.3">
      <c r="B51" s="32"/>
      <c r="C51" s="33"/>
      <c r="D51" s="33"/>
      <c r="E51" s="33"/>
      <c r="F51" s="33"/>
      <c r="G51" s="33"/>
      <c r="H51" s="33"/>
      <c r="I51" s="33"/>
    </row>
    <row r="52" spans="2:14" s="5" customFormat="1" ht="15" x14ac:dyDescent="0.25">
      <c r="B52" s="29"/>
      <c r="C52" s="31"/>
      <c r="D52" s="31"/>
      <c r="E52" s="31"/>
      <c r="F52" s="31"/>
      <c r="G52" s="31"/>
      <c r="H52" s="31"/>
      <c r="I52" s="31"/>
    </row>
    <row r="53" spans="2:14" s="5" customFormat="1" ht="15" x14ac:dyDescent="0.25">
      <c r="B53" s="7" t="s">
        <v>518</v>
      </c>
      <c r="C53" s="4"/>
      <c r="D53" s="4"/>
      <c r="E53" s="4"/>
      <c r="F53" s="4"/>
      <c r="G53" s="4"/>
      <c r="H53" s="4"/>
      <c r="I53" s="4"/>
    </row>
    <row r="54" spans="2:14" s="5" customFormat="1" ht="15" x14ac:dyDescent="0.25">
      <c r="B54" s="13"/>
      <c r="C54" s="14"/>
      <c r="D54" s="14"/>
      <c r="E54" s="14"/>
      <c r="F54" s="14"/>
      <c r="G54" s="14"/>
      <c r="H54" s="14"/>
      <c r="I54" s="14"/>
    </row>
    <row r="55" spans="2:14" s="5" customFormat="1" ht="15" x14ac:dyDescent="0.25">
      <c r="B55" s="13" t="s">
        <v>489</v>
      </c>
      <c r="C55" s="30"/>
      <c r="D55" s="14"/>
      <c r="E55" s="14"/>
      <c r="F55" s="14"/>
      <c r="G55" s="14"/>
      <c r="H55" s="14"/>
      <c r="I55" s="14"/>
    </row>
    <row r="56" spans="2:14" s="5" customFormat="1" ht="15" x14ac:dyDescent="0.25">
      <c r="B56" s="13"/>
      <c r="C56" s="30"/>
      <c r="D56" s="14"/>
      <c r="E56" s="14"/>
      <c r="F56" s="14"/>
      <c r="G56" s="14"/>
      <c r="H56" s="14"/>
      <c r="I56" s="14"/>
    </row>
    <row r="57" spans="2:14" s="5" customFormat="1" ht="15" x14ac:dyDescent="0.25">
      <c r="B57" s="13" t="s">
        <v>466</v>
      </c>
      <c r="C57" s="30"/>
      <c r="D57" s="14"/>
      <c r="E57" s="14"/>
      <c r="F57" s="14"/>
      <c r="G57" s="14"/>
      <c r="H57" s="14"/>
      <c r="I57" s="14"/>
    </row>
    <row r="58" spans="2:14" s="5" customFormat="1" ht="15" x14ac:dyDescent="0.25">
      <c r="B58" s="13"/>
      <c r="C58" s="30" t="s">
        <v>510</v>
      </c>
      <c r="D58" s="14"/>
      <c r="E58" s="14"/>
      <c r="F58" s="14"/>
      <c r="G58" s="14"/>
      <c r="H58" s="14"/>
      <c r="I58" s="14"/>
    </row>
    <row r="59" spans="2:14" s="5" customFormat="1" x14ac:dyDescent="0.2">
      <c r="B59" s="15" t="s">
        <v>511</v>
      </c>
      <c r="C59" s="62">
        <f>D26</f>
        <v>-2962.9629629629635</v>
      </c>
      <c r="D59" s="14"/>
      <c r="E59" s="14"/>
      <c r="F59" s="14"/>
      <c r="G59" s="14"/>
      <c r="H59" s="14"/>
      <c r="I59" s="14"/>
    </row>
    <row r="60" spans="2:14" s="5" customFormat="1" x14ac:dyDescent="0.2">
      <c r="B60" s="15" t="s">
        <v>494</v>
      </c>
      <c r="C60" s="62">
        <f>D32</f>
        <v>5185.1851851851898</v>
      </c>
      <c r="D60" s="14"/>
      <c r="E60" s="14"/>
      <c r="F60" s="14"/>
      <c r="G60" s="14"/>
      <c r="H60" s="14"/>
      <c r="I60" s="14"/>
    </row>
    <row r="61" spans="2:14" s="5" customFormat="1" x14ac:dyDescent="0.2">
      <c r="B61" s="15" t="s">
        <v>496</v>
      </c>
      <c r="C61" s="62">
        <f>D35</f>
        <v>-1200</v>
      </c>
      <c r="D61" s="14"/>
      <c r="E61" s="14"/>
      <c r="F61" s="14"/>
      <c r="G61" s="14"/>
      <c r="H61" s="14"/>
      <c r="I61" s="14"/>
    </row>
    <row r="62" spans="2:14" s="5" customFormat="1" x14ac:dyDescent="0.2">
      <c r="B62" s="15" t="s">
        <v>495</v>
      </c>
      <c r="C62" s="62">
        <f>-D35</f>
        <v>1200</v>
      </c>
      <c r="D62" s="14"/>
      <c r="E62" s="14"/>
      <c r="F62" s="14"/>
      <c r="G62" s="14"/>
      <c r="H62" s="14"/>
      <c r="I62" s="14"/>
      <c r="K62" s="31"/>
      <c r="L62" s="31"/>
      <c r="M62" s="31"/>
    </row>
    <row r="63" spans="2:14" s="5" customFormat="1" x14ac:dyDescent="0.2">
      <c r="B63" s="15" t="s">
        <v>512</v>
      </c>
      <c r="C63" s="62">
        <f>-D36</f>
        <v>0</v>
      </c>
      <c r="D63" s="14"/>
      <c r="E63" s="14"/>
      <c r="F63" s="14"/>
      <c r="G63" s="14"/>
      <c r="H63" s="14"/>
      <c r="I63" s="14"/>
      <c r="J63" s="42"/>
      <c r="K63" s="31"/>
      <c r="L63" s="31"/>
      <c r="M63" s="31"/>
      <c r="N63" s="42"/>
    </row>
    <row r="64" spans="2:14" s="5" customFormat="1" x14ac:dyDescent="0.2">
      <c r="B64" s="15" t="s">
        <v>513</v>
      </c>
      <c r="C64" s="62">
        <f>D41</f>
        <v>1851.851851851854</v>
      </c>
      <c r="D64" s="14"/>
      <c r="E64" s="14"/>
      <c r="F64" s="14"/>
      <c r="G64" s="14"/>
      <c r="H64" s="14"/>
      <c r="I64" s="14"/>
      <c r="J64" s="42"/>
      <c r="K64" s="31"/>
      <c r="L64" s="31"/>
      <c r="M64" s="31"/>
      <c r="N64" s="42"/>
    </row>
    <row r="65" spans="2:14" s="5" customFormat="1" x14ac:dyDescent="0.2">
      <c r="B65" s="15" t="s">
        <v>514</v>
      </c>
      <c r="C65" s="62">
        <f>-D45</f>
        <v>0</v>
      </c>
      <c r="D65" s="14"/>
      <c r="E65" s="14"/>
      <c r="F65" s="14"/>
      <c r="G65" s="14"/>
      <c r="H65" s="14"/>
      <c r="I65" s="14"/>
      <c r="J65" s="42"/>
      <c r="K65" s="42" t="s">
        <v>466</v>
      </c>
      <c r="L65" s="42" t="s">
        <v>0</v>
      </c>
      <c r="M65" s="31"/>
      <c r="N65" s="42"/>
    </row>
    <row r="66" spans="2:14" s="5" customFormat="1" x14ac:dyDescent="0.2">
      <c r="B66" s="15" t="s">
        <v>515</v>
      </c>
      <c r="C66" s="62">
        <f>D49</f>
        <v>0</v>
      </c>
      <c r="D66" s="14"/>
      <c r="E66" s="14"/>
      <c r="F66" s="14"/>
      <c r="G66" s="14"/>
      <c r="H66" s="14"/>
      <c r="I66" s="14"/>
      <c r="J66" s="42"/>
      <c r="K66" s="58">
        <f>-C67</f>
        <v>-4074.0740740740803</v>
      </c>
      <c r="L66" s="58">
        <f>-C72</f>
        <v>3641.3145539906109</v>
      </c>
      <c r="M66" s="31"/>
      <c r="N66" s="42"/>
    </row>
    <row r="67" spans="2:14" s="5" customFormat="1" ht="15" x14ac:dyDescent="0.25">
      <c r="B67" s="13" t="str">
        <f>IF(C67&lt;=0,"Total MWST-Schuld","Total MWST-Guthaben")</f>
        <v>Total MWST-Guthaben</v>
      </c>
      <c r="C67" s="63">
        <f>SUM(C59:C66)</f>
        <v>4074.0740740740803</v>
      </c>
      <c r="D67" s="14"/>
      <c r="E67" s="14"/>
      <c r="F67" s="14"/>
      <c r="G67" s="14"/>
      <c r="H67" s="14"/>
      <c r="I67" s="14"/>
      <c r="J67" s="42"/>
      <c r="K67" s="31"/>
      <c r="L67" s="31"/>
      <c r="M67" s="31"/>
      <c r="N67" s="42"/>
    </row>
    <row r="68" spans="2:14" s="5" customFormat="1" ht="15" x14ac:dyDescent="0.25">
      <c r="B68" s="13"/>
      <c r="C68" s="14"/>
      <c r="D68" s="14"/>
      <c r="E68" s="14"/>
      <c r="F68" s="14"/>
      <c r="G68" s="14"/>
      <c r="H68" s="14"/>
      <c r="I68" s="14"/>
      <c r="J68" s="42"/>
      <c r="K68" s="31"/>
      <c r="L68" s="31"/>
      <c r="M68" s="31"/>
      <c r="N68" s="42"/>
    </row>
    <row r="69" spans="2:14" s="5" customFormat="1" ht="15" x14ac:dyDescent="0.25">
      <c r="B69" s="13" t="s">
        <v>0</v>
      </c>
      <c r="C69" s="30"/>
      <c r="D69" s="14"/>
      <c r="E69" s="14"/>
      <c r="F69" s="14"/>
      <c r="G69" s="14"/>
      <c r="H69" s="14"/>
      <c r="I69" s="14"/>
      <c r="J69" s="42"/>
      <c r="K69" s="31"/>
      <c r="L69" s="31"/>
      <c r="M69" s="31"/>
      <c r="N69" s="42"/>
    </row>
    <row r="70" spans="2:14" s="5" customFormat="1" x14ac:dyDescent="0.2">
      <c r="B70" s="15" t="s">
        <v>511</v>
      </c>
      <c r="C70" s="62">
        <f>E26</f>
        <v>-2441.3145539906109</v>
      </c>
      <c r="D70" s="14"/>
      <c r="E70" s="14"/>
      <c r="F70" s="14"/>
      <c r="G70" s="14"/>
      <c r="H70" s="14"/>
      <c r="I70" s="14"/>
      <c r="J70" s="42"/>
      <c r="K70" s="31"/>
      <c r="L70" s="31"/>
      <c r="M70" s="31"/>
      <c r="N70" s="42"/>
    </row>
    <row r="71" spans="2:14" s="5" customFormat="1" x14ac:dyDescent="0.2">
      <c r="B71" s="15" t="s">
        <v>496</v>
      </c>
      <c r="C71" s="62">
        <f>E37</f>
        <v>-1200</v>
      </c>
      <c r="D71" s="14"/>
      <c r="E71" s="14"/>
      <c r="F71" s="14"/>
      <c r="G71" s="14"/>
      <c r="H71" s="14"/>
      <c r="I71" s="14"/>
      <c r="J71" s="42"/>
      <c r="K71" s="31"/>
      <c r="L71" s="31"/>
      <c r="M71" s="31"/>
      <c r="N71" s="42"/>
    </row>
    <row r="72" spans="2:14" s="5" customFormat="1" ht="15" x14ac:dyDescent="0.25">
      <c r="B72" s="13" t="s">
        <v>497</v>
      </c>
      <c r="C72" s="63">
        <f>SUM(C70:C71)</f>
        <v>-3641.3145539906109</v>
      </c>
      <c r="D72" s="14"/>
      <c r="E72" s="14"/>
      <c r="F72" s="14"/>
      <c r="G72" s="14"/>
      <c r="H72" s="14"/>
      <c r="I72" s="14"/>
      <c r="J72" s="42"/>
      <c r="K72" s="31"/>
      <c r="L72" s="31"/>
      <c r="M72" s="31"/>
      <c r="N72" s="42"/>
    </row>
    <row r="73" spans="2:14" s="5" customFormat="1" ht="15" x14ac:dyDescent="0.25">
      <c r="B73" s="13"/>
      <c r="C73" s="14"/>
      <c r="D73" s="14"/>
      <c r="E73" s="14"/>
      <c r="F73" s="14"/>
      <c r="G73" s="14"/>
      <c r="H73" s="14"/>
      <c r="I73" s="14"/>
      <c r="J73" s="42"/>
      <c r="K73" s="31"/>
      <c r="L73" s="31"/>
      <c r="M73" s="31"/>
      <c r="N73" s="42"/>
    </row>
    <row r="74" spans="2:14" s="5" customFormat="1" ht="15" x14ac:dyDescent="0.25">
      <c r="B74" s="13"/>
      <c r="C74" s="14"/>
      <c r="D74" s="14"/>
      <c r="E74" s="14"/>
      <c r="F74" s="14"/>
      <c r="G74" s="14"/>
      <c r="H74" s="14"/>
      <c r="I74" s="14"/>
      <c r="J74" s="42"/>
      <c r="K74" s="42"/>
      <c r="L74" s="42"/>
      <c r="M74" s="42"/>
      <c r="N74" s="42"/>
    </row>
    <row r="75" spans="2:14" s="5" customFormat="1" ht="15" x14ac:dyDescent="0.25">
      <c r="B75" s="13"/>
      <c r="C75" s="14"/>
      <c r="D75" s="14"/>
      <c r="E75" s="14"/>
      <c r="F75" s="14"/>
      <c r="G75" s="14"/>
      <c r="H75" s="14"/>
      <c r="I75" s="14"/>
      <c r="J75" s="42"/>
      <c r="K75" s="42"/>
      <c r="L75" s="42"/>
      <c r="M75" s="42"/>
      <c r="N75" s="42"/>
    </row>
    <row r="76" spans="2:14" s="5" customFormat="1" ht="15" customHeight="1" x14ac:dyDescent="0.25">
      <c r="B76" s="13"/>
      <c r="C76" s="14"/>
      <c r="D76" s="14"/>
      <c r="E76" s="14"/>
      <c r="F76" s="68" t="s">
        <v>523</v>
      </c>
      <c r="G76" s="68"/>
      <c r="H76" s="14"/>
      <c r="I76" s="14"/>
      <c r="J76" s="42"/>
      <c r="K76" s="42"/>
      <c r="L76" s="42"/>
      <c r="M76" s="42"/>
      <c r="N76" s="42"/>
    </row>
    <row r="77" spans="2:14" s="5" customFormat="1" ht="15" customHeight="1" x14ac:dyDescent="0.25">
      <c r="B77" s="13"/>
      <c r="C77" s="14"/>
      <c r="D77" s="14"/>
      <c r="E77" s="14"/>
      <c r="F77" s="14" t="s">
        <v>522</v>
      </c>
      <c r="G77" s="14"/>
      <c r="H77" s="14"/>
      <c r="I77" s="14"/>
      <c r="J77" s="42"/>
      <c r="K77" s="42"/>
      <c r="L77" s="42"/>
      <c r="M77" s="42"/>
      <c r="N77" s="42"/>
    </row>
    <row r="78" spans="2:14" s="5" customFormat="1" ht="15" x14ac:dyDescent="0.25">
      <c r="B78" s="13"/>
      <c r="C78" s="14"/>
      <c r="D78" s="14"/>
      <c r="E78" s="14"/>
      <c r="F78" s="12"/>
      <c r="G78" s="12"/>
      <c r="H78" s="14"/>
      <c r="I78" s="14"/>
      <c r="J78" s="42"/>
      <c r="K78" s="42"/>
      <c r="L78" s="42"/>
      <c r="M78" s="42"/>
      <c r="N78" s="42"/>
    </row>
    <row r="79" spans="2:14" s="5" customFormat="1" ht="15.75" thickBot="1" x14ac:dyDescent="0.3">
      <c r="B79" s="35"/>
      <c r="C79" s="36"/>
      <c r="D79" s="36"/>
      <c r="E79" s="36"/>
      <c r="F79" s="36"/>
      <c r="G79" s="36"/>
      <c r="H79" s="36"/>
      <c r="I79" s="36"/>
    </row>
    <row r="80" spans="2:14" s="5" customFormat="1" ht="15" x14ac:dyDescent="0.25">
      <c r="B80" s="9"/>
    </row>
    <row r="81" spans="12:13" x14ac:dyDescent="0.2">
      <c r="L81" s="5"/>
      <c r="M81" s="5"/>
    </row>
    <row r="82" spans="12:13" x14ac:dyDescent="0.2">
      <c r="L82" s="5"/>
      <c r="M82" s="5"/>
    </row>
    <row r="83" spans="12:13" x14ac:dyDescent="0.2">
      <c r="L83" s="5"/>
      <c r="M83" s="5"/>
    </row>
    <row r="84" spans="12:13" x14ac:dyDescent="0.2">
      <c r="L84" s="5"/>
      <c r="M84" s="5"/>
    </row>
    <row r="85" spans="12:13" x14ac:dyDescent="0.2">
      <c r="L85" s="5"/>
      <c r="M85" s="5"/>
    </row>
    <row r="86" spans="12:13" x14ac:dyDescent="0.2">
      <c r="L86" s="5"/>
      <c r="M86" s="5"/>
    </row>
    <row r="87" spans="12:13" x14ac:dyDescent="0.2">
      <c r="L87" s="5"/>
      <c r="M87" s="5"/>
    </row>
    <row r="88" spans="12:13" x14ac:dyDescent="0.2">
      <c r="L88" s="5"/>
      <c r="M88" s="5"/>
    </row>
    <row r="89" spans="12:13" x14ac:dyDescent="0.2">
      <c r="L89" s="5"/>
      <c r="M89" s="5"/>
    </row>
    <row r="90" spans="12:13" x14ac:dyDescent="0.2">
      <c r="L90" s="5"/>
      <c r="M90" s="5"/>
    </row>
    <row r="91" spans="12:13" x14ac:dyDescent="0.2">
      <c r="L91" s="5"/>
      <c r="M91" s="5"/>
    </row>
    <row r="92" spans="12:13" x14ac:dyDescent="0.2">
      <c r="L92" s="5"/>
      <c r="M92" s="5"/>
    </row>
    <row r="93" spans="12:13" x14ac:dyDescent="0.2">
      <c r="L93" s="5"/>
      <c r="M93" s="5"/>
    </row>
    <row r="94" spans="12:13" x14ac:dyDescent="0.2">
      <c r="L94" s="5"/>
      <c r="M94" s="5"/>
    </row>
    <row r="95" spans="12:13" x14ac:dyDescent="0.2">
      <c r="L95" s="5"/>
      <c r="M95" s="5"/>
    </row>
    <row r="96" spans="12:13" x14ac:dyDescent="0.2">
      <c r="L96" s="5"/>
      <c r="M96" s="5"/>
    </row>
    <row r="97" spans="2:13" x14ac:dyDescent="0.2">
      <c r="L97" s="5"/>
      <c r="M97" s="5"/>
    </row>
    <row r="98" spans="2:13" x14ac:dyDescent="0.2">
      <c r="L98" s="5"/>
      <c r="M98" s="5"/>
    </row>
    <row r="99" spans="2:13" x14ac:dyDescent="0.2">
      <c r="L99" s="5"/>
      <c r="M99" s="5"/>
    </row>
    <row r="100" spans="2:13" x14ac:dyDescent="0.2">
      <c r="L100" s="5"/>
      <c r="M100" s="5"/>
    </row>
    <row r="101" spans="2:13" x14ac:dyDescent="0.2">
      <c r="L101" s="5"/>
      <c r="M101" s="5"/>
    </row>
    <row r="102" spans="2:13" x14ac:dyDescent="0.2">
      <c r="B102" s="5"/>
      <c r="C102" s="5"/>
      <c r="D102" s="5"/>
      <c r="E102" s="5"/>
      <c r="F102" s="5"/>
      <c r="G102" s="5"/>
      <c r="H102" s="5"/>
      <c r="I102" s="5"/>
      <c r="L102" s="5"/>
      <c r="M102" s="5"/>
    </row>
    <row r="103" spans="2:13" x14ac:dyDescent="0.2">
      <c r="B103" s="5"/>
      <c r="C103" s="5"/>
      <c r="D103" s="5"/>
      <c r="E103" s="5"/>
      <c r="F103" s="5"/>
      <c r="G103" s="5"/>
      <c r="H103" s="5"/>
      <c r="I103" s="5"/>
      <c r="L103" s="5"/>
      <c r="M103" s="5"/>
    </row>
    <row r="104" spans="2:13" x14ac:dyDescent="0.2">
      <c r="B104" s="5"/>
      <c r="C104" s="5"/>
      <c r="D104" s="5"/>
      <c r="E104" s="5"/>
      <c r="F104" s="5"/>
      <c r="G104" s="5"/>
      <c r="H104" s="5"/>
      <c r="I104" s="5"/>
      <c r="L104" s="5"/>
      <c r="M104" s="5"/>
    </row>
    <row r="105" spans="2:13" x14ac:dyDescent="0.2">
      <c r="B105" s="5"/>
      <c r="C105" s="5"/>
      <c r="D105" s="5"/>
      <c r="E105" s="5"/>
      <c r="F105" s="5"/>
      <c r="G105" s="5"/>
      <c r="H105" s="5"/>
      <c r="I105" s="5"/>
      <c r="L105" s="5"/>
      <c r="M105" s="5"/>
    </row>
    <row r="106" spans="2:13" x14ac:dyDescent="0.2">
      <c r="B106" s="5"/>
      <c r="C106" s="5"/>
      <c r="D106" s="5"/>
      <c r="E106" s="5"/>
      <c r="F106" s="5"/>
      <c r="G106" s="5"/>
      <c r="H106" s="5"/>
      <c r="I106" s="5"/>
      <c r="L106" s="5"/>
      <c r="M106" s="5"/>
    </row>
    <row r="107" spans="2:13" x14ac:dyDescent="0.2">
      <c r="B107" s="5"/>
      <c r="C107" s="5"/>
      <c r="D107" s="5"/>
      <c r="E107" s="5"/>
      <c r="F107" s="5"/>
      <c r="G107" s="5"/>
      <c r="H107" s="5"/>
      <c r="I107" s="5"/>
      <c r="L107" s="5"/>
      <c r="M107" s="5"/>
    </row>
    <row r="108" spans="2:13" x14ac:dyDescent="0.2">
      <c r="B108" s="5"/>
      <c r="C108" s="5"/>
      <c r="D108" s="5"/>
      <c r="E108" s="5"/>
      <c r="F108" s="5"/>
      <c r="G108" s="5"/>
      <c r="H108" s="5"/>
      <c r="I108" s="5"/>
      <c r="L108" s="5"/>
      <c r="M108" s="5"/>
    </row>
    <row r="109" spans="2:13" x14ac:dyDescent="0.2">
      <c r="B109" s="5"/>
      <c r="C109" s="5"/>
      <c r="D109" s="5"/>
      <c r="E109" s="5"/>
      <c r="F109" s="5"/>
      <c r="G109" s="5"/>
      <c r="H109" s="5"/>
      <c r="I109" s="5"/>
      <c r="L109" s="5"/>
      <c r="M109" s="5"/>
    </row>
    <row r="110" spans="2:13" x14ac:dyDescent="0.2">
      <c r="B110" s="5"/>
      <c r="C110" s="5"/>
      <c r="D110" s="5"/>
      <c r="E110" s="5"/>
      <c r="F110" s="5"/>
      <c r="G110" s="5"/>
      <c r="H110" s="5"/>
      <c r="I110" s="5"/>
    </row>
    <row r="111" spans="2:13" x14ac:dyDescent="0.2">
      <c r="B111" s="5"/>
      <c r="C111" s="5"/>
      <c r="D111" s="5"/>
      <c r="E111" s="5"/>
      <c r="F111" s="5"/>
      <c r="G111" s="5"/>
      <c r="H111" s="5"/>
      <c r="I111" s="5"/>
    </row>
    <row r="112" spans="2:13" ht="15" customHeight="1" x14ac:dyDescent="0.2">
      <c r="B112" s="5"/>
      <c r="C112" s="5"/>
      <c r="D112" s="5"/>
      <c r="E112" s="5"/>
      <c r="F112" s="5"/>
      <c r="G112" s="5"/>
      <c r="H112" s="5"/>
      <c r="I112" s="5"/>
    </row>
    <row r="113" spans="2:9" ht="15" customHeight="1" x14ac:dyDescent="0.2">
      <c r="B113" s="5"/>
      <c r="C113" s="5"/>
      <c r="D113" s="5"/>
      <c r="E113" s="5"/>
      <c r="F113" s="5"/>
      <c r="G113" s="5"/>
      <c r="H113" s="5"/>
      <c r="I113" s="5"/>
    </row>
  </sheetData>
  <sheetProtection selectLockedCells="1"/>
  <dataConsolidate/>
  <mergeCells count="1">
    <mergeCell ref="F76:G76"/>
  </mergeCells>
  <conditionalFormatting sqref="K66">
    <cfRule type="cellIs" dxfId="0" priority="1" operator="lessThan">
      <formula>0</formula>
    </cfRule>
  </conditionalFormatting>
  <pageMargins left="0.7" right="0.7" top="0.75" bottom="0.75" header="0.3" footer="0.3"/>
  <pageSetup paperSize="9" orientation="portrait" r:id="rId1"/>
  <drawing r:id="rId2"/>
  <legacy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FF7032"/>
  </sheetPr>
  <dimension ref="A2:O435"/>
  <sheetViews>
    <sheetView showGridLines="0" zoomScale="85" zoomScaleNormal="85" workbookViewId="0">
      <selection activeCell="L3" sqref="L3"/>
    </sheetView>
  </sheetViews>
  <sheetFormatPr defaultRowHeight="14.25" x14ac:dyDescent="0.2"/>
  <cols>
    <col min="1" max="1" width="1.5703125" style="6" customWidth="1"/>
    <col min="2" max="2" width="37.7109375" style="6" customWidth="1"/>
    <col min="3" max="4" width="32.7109375" style="6" customWidth="1"/>
    <col min="5" max="6" width="9.140625" style="6"/>
    <col min="7" max="7" width="68.85546875" style="6" bestFit="1" customWidth="1"/>
    <col min="8" max="8" width="16.7109375" style="6" customWidth="1"/>
    <col min="9" max="9" width="31.5703125" style="6" customWidth="1"/>
    <col min="10" max="11" width="9.140625" style="6"/>
    <col min="12" max="12" width="20.85546875" style="6" bestFit="1" customWidth="1"/>
    <col min="13" max="14" width="11.28515625" style="6" bestFit="1" customWidth="1"/>
    <col min="15" max="16384" width="9.140625" style="6"/>
  </cols>
  <sheetData>
    <row r="2" spans="1:15" s="5" customFormat="1" ht="29.1" customHeight="1" x14ac:dyDescent="0.2">
      <c r="A2" s="4"/>
      <c r="B2" s="3" t="s">
        <v>536</v>
      </c>
      <c r="C2" s="4"/>
      <c r="D2" s="4"/>
      <c r="E2" s="4"/>
      <c r="F2" s="4"/>
      <c r="G2" s="4"/>
      <c r="H2" s="4"/>
      <c r="I2" s="4"/>
    </row>
    <row r="3" spans="1:15" s="5" customFormat="1" ht="30.95" customHeight="1" x14ac:dyDescent="0.2">
      <c r="A3" s="4"/>
      <c r="B3" s="3" t="s">
        <v>459</v>
      </c>
      <c r="C3" s="4"/>
      <c r="D3" s="4"/>
      <c r="E3" s="4"/>
      <c r="F3" s="4"/>
      <c r="G3" s="4"/>
      <c r="H3" s="4"/>
      <c r="I3" s="4"/>
    </row>
    <row r="4" spans="1:15" x14ac:dyDescent="0.2">
      <c r="G4" s="5"/>
    </row>
    <row r="5" spans="1:15" ht="30" x14ac:dyDescent="0.2">
      <c r="B5" s="48" t="s">
        <v>459</v>
      </c>
      <c r="C5" s="48" t="s">
        <v>1</v>
      </c>
      <c r="D5" s="48" t="s">
        <v>2</v>
      </c>
    </row>
    <row r="6" spans="1:15" ht="15" x14ac:dyDescent="0.25">
      <c r="B6" s="38"/>
      <c r="C6" s="38"/>
      <c r="D6" s="38"/>
    </row>
    <row r="7" spans="1:15" x14ac:dyDescent="0.2">
      <c r="B7" s="44" t="s">
        <v>3</v>
      </c>
      <c r="C7" s="45" t="s">
        <v>4</v>
      </c>
      <c r="D7" s="45"/>
    </row>
    <row r="8" spans="1:15" x14ac:dyDescent="0.2">
      <c r="B8" s="44" t="s">
        <v>3</v>
      </c>
      <c r="C8" s="45" t="s">
        <v>5</v>
      </c>
      <c r="D8" s="45"/>
      <c r="O8" s="8"/>
    </row>
    <row r="9" spans="1:15" ht="28.5" x14ac:dyDescent="0.2">
      <c r="B9" s="44" t="s">
        <v>6</v>
      </c>
      <c r="C9" s="45" t="s">
        <v>7</v>
      </c>
      <c r="D9" s="45"/>
      <c r="O9" s="8"/>
    </row>
    <row r="10" spans="1:15" ht="28.5" x14ac:dyDescent="0.2">
      <c r="B10" s="44" t="s">
        <v>6</v>
      </c>
      <c r="C10" s="45" t="s">
        <v>8</v>
      </c>
      <c r="D10" s="45"/>
      <c r="O10" s="8"/>
    </row>
    <row r="11" spans="1:15" x14ac:dyDescent="0.2">
      <c r="B11" s="44" t="s">
        <v>3</v>
      </c>
      <c r="C11" s="45" t="s">
        <v>9</v>
      </c>
      <c r="D11" s="45"/>
      <c r="O11" s="8"/>
    </row>
    <row r="12" spans="1:15" ht="42.75" x14ac:dyDescent="0.2">
      <c r="B12" s="44" t="s">
        <v>3</v>
      </c>
      <c r="C12" s="45" t="s">
        <v>10</v>
      </c>
      <c r="D12" s="45"/>
      <c r="O12" s="8"/>
    </row>
    <row r="13" spans="1:15" x14ac:dyDescent="0.2">
      <c r="B13" s="44" t="s">
        <v>11</v>
      </c>
      <c r="C13" s="45" t="s">
        <v>12</v>
      </c>
      <c r="D13" s="45"/>
      <c r="O13" s="8"/>
    </row>
    <row r="14" spans="1:15" x14ac:dyDescent="0.2">
      <c r="B14" s="44" t="s">
        <v>13</v>
      </c>
      <c r="C14" s="45" t="s">
        <v>14</v>
      </c>
      <c r="D14" s="45"/>
      <c r="O14" s="8"/>
    </row>
    <row r="15" spans="1:15" x14ac:dyDescent="0.2">
      <c r="B15" s="44" t="s">
        <v>15</v>
      </c>
      <c r="C15" s="45" t="s">
        <v>16</v>
      </c>
      <c r="D15" s="45"/>
    </row>
    <row r="16" spans="1:15" x14ac:dyDescent="0.2">
      <c r="B16" s="44" t="s">
        <v>15</v>
      </c>
      <c r="C16" s="45" t="s">
        <v>17</v>
      </c>
      <c r="D16" s="43"/>
    </row>
    <row r="17" spans="2:13" s="5" customFormat="1" x14ac:dyDescent="0.2">
      <c r="B17" s="44" t="s">
        <v>18</v>
      </c>
      <c r="C17" s="45" t="s">
        <v>19</v>
      </c>
      <c r="D17" s="45"/>
      <c r="E17" s="6"/>
      <c r="F17" s="6"/>
      <c r="G17" s="6"/>
      <c r="H17" s="6"/>
      <c r="I17" s="6"/>
    </row>
    <row r="18" spans="2:13" s="5" customFormat="1" x14ac:dyDescent="0.2">
      <c r="B18" s="44" t="s">
        <v>20</v>
      </c>
      <c r="C18" s="45" t="s">
        <v>21</v>
      </c>
      <c r="D18" s="45" t="s">
        <v>22</v>
      </c>
      <c r="E18" s="6"/>
      <c r="F18" s="6"/>
      <c r="G18" s="6"/>
      <c r="H18" s="6"/>
      <c r="I18" s="6"/>
    </row>
    <row r="19" spans="2:13" s="5" customFormat="1" x14ac:dyDescent="0.2">
      <c r="B19" s="44" t="s">
        <v>13</v>
      </c>
      <c r="C19" s="45" t="s">
        <v>23</v>
      </c>
      <c r="D19" s="45"/>
      <c r="E19" s="6"/>
      <c r="F19" s="6"/>
      <c r="G19" s="6"/>
      <c r="H19" s="6"/>
      <c r="I19" s="6"/>
    </row>
    <row r="20" spans="2:13" ht="28.5" x14ac:dyDescent="0.2">
      <c r="B20" s="44" t="s">
        <v>6</v>
      </c>
      <c r="C20" s="45" t="s">
        <v>24</v>
      </c>
      <c r="D20" s="45"/>
      <c r="L20" s="5"/>
      <c r="M20" s="5"/>
    </row>
    <row r="21" spans="2:13" x14ac:dyDescent="0.2">
      <c r="B21" s="44" t="s">
        <v>18</v>
      </c>
      <c r="C21" s="45" t="s">
        <v>25</v>
      </c>
      <c r="D21" s="45"/>
      <c r="L21" s="5"/>
      <c r="M21" s="5"/>
    </row>
    <row r="22" spans="2:13" ht="42.75" x14ac:dyDescent="0.2">
      <c r="B22" s="44" t="s">
        <v>20</v>
      </c>
      <c r="C22" s="45" t="s">
        <v>26</v>
      </c>
      <c r="D22" s="45" t="s">
        <v>27</v>
      </c>
      <c r="L22" s="5"/>
      <c r="M22" s="5"/>
    </row>
    <row r="23" spans="2:13" x14ac:dyDescent="0.2">
      <c r="B23" s="44" t="s">
        <v>15</v>
      </c>
      <c r="C23" s="45" t="s">
        <v>28</v>
      </c>
      <c r="D23" s="45"/>
      <c r="L23" s="5"/>
      <c r="M23" s="5"/>
    </row>
    <row r="24" spans="2:13" x14ac:dyDescent="0.2">
      <c r="B24" s="44" t="s">
        <v>15</v>
      </c>
      <c r="C24" s="45" t="s">
        <v>29</v>
      </c>
      <c r="D24" s="45"/>
      <c r="L24" s="5"/>
      <c r="M24" s="5"/>
    </row>
    <row r="25" spans="2:13" ht="42.75" x14ac:dyDescent="0.2">
      <c r="B25" s="44" t="s">
        <v>3</v>
      </c>
      <c r="C25" s="45" t="s">
        <v>30</v>
      </c>
      <c r="D25" s="45" t="s">
        <v>31</v>
      </c>
      <c r="L25" s="5"/>
      <c r="M25" s="5"/>
    </row>
    <row r="26" spans="2:13" x14ac:dyDescent="0.2">
      <c r="B26" s="44" t="s">
        <v>11</v>
      </c>
      <c r="C26" s="45" t="s">
        <v>32</v>
      </c>
      <c r="D26" s="45"/>
      <c r="L26" s="5"/>
      <c r="M26" s="5"/>
    </row>
    <row r="27" spans="2:13" ht="42.75" x14ac:dyDescent="0.2">
      <c r="B27" s="44" t="s">
        <v>3</v>
      </c>
      <c r="C27" s="45" t="s">
        <v>33</v>
      </c>
      <c r="D27" s="45" t="s">
        <v>31</v>
      </c>
      <c r="L27" s="5"/>
      <c r="M27" s="5"/>
    </row>
    <row r="28" spans="2:13" x14ac:dyDescent="0.2">
      <c r="B28" s="44" t="s">
        <v>20</v>
      </c>
      <c r="C28" s="45" t="s">
        <v>34</v>
      </c>
      <c r="D28" s="45"/>
      <c r="L28" s="5"/>
      <c r="M28" s="5"/>
    </row>
    <row r="29" spans="2:13" ht="28.5" x14ac:dyDescent="0.2">
      <c r="B29" s="44" t="s">
        <v>20</v>
      </c>
      <c r="C29" s="45" t="s">
        <v>35</v>
      </c>
      <c r="D29" s="45"/>
      <c r="J29" s="10"/>
      <c r="L29" s="5"/>
      <c r="M29" s="5"/>
    </row>
    <row r="30" spans="2:13" ht="28.5" x14ac:dyDescent="0.2">
      <c r="B30" s="44" t="s">
        <v>11</v>
      </c>
      <c r="C30" s="45" t="s">
        <v>36</v>
      </c>
      <c r="D30" s="45" t="s">
        <v>37</v>
      </c>
      <c r="L30" s="5"/>
      <c r="M30" s="5"/>
    </row>
    <row r="31" spans="2:13" x14ac:dyDescent="0.2">
      <c r="B31" s="44" t="s">
        <v>3</v>
      </c>
      <c r="C31" s="45" t="s">
        <v>38</v>
      </c>
      <c r="D31" s="45"/>
      <c r="L31" s="5"/>
      <c r="M31" s="5"/>
    </row>
    <row r="32" spans="2:13" x14ac:dyDescent="0.2">
      <c r="B32" s="44" t="s">
        <v>13</v>
      </c>
      <c r="C32" s="45" t="s">
        <v>39</v>
      </c>
      <c r="D32" s="45"/>
      <c r="L32" s="5"/>
      <c r="M32" s="5"/>
    </row>
    <row r="33" spans="2:13" ht="28.5" x14ac:dyDescent="0.2">
      <c r="B33" s="44" t="s">
        <v>20</v>
      </c>
      <c r="C33" s="45" t="s">
        <v>40</v>
      </c>
      <c r="D33" s="45" t="s">
        <v>41</v>
      </c>
      <c r="L33" s="5"/>
      <c r="M33" s="5"/>
    </row>
    <row r="34" spans="2:13" x14ac:dyDescent="0.2">
      <c r="B34" s="44" t="s">
        <v>3</v>
      </c>
      <c r="C34" s="45" t="s">
        <v>42</v>
      </c>
      <c r="D34" s="45"/>
      <c r="L34" s="5"/>
      <c r="M34" s="5"/>
    </row>
    <row r="35" spans="2:13" x14ac:dyDescent="0.2">
      <c r="B35" s="44" t="s">
        <v>18</v>
      </c>
      <c r="C35" s="45" t="s">
        <v>43</v>
      </c>
      <c r="D35" s="45"/>
      <c r="L35" s="5"/>
      <c r="M35" s="5"/>
    </row>
    <row r="36" spans="2:13" x14ac:dyDescent="0.2">
      <c r="B36" s="44" t="s">
        <v>15</v>
      </c>
      <c r="C36" s="45" t="s">
        <v>44</v>
      </c>
      <c r="D36" s="45"/>
      <c r="L36" s="5"/>
      <c r="M36" s="5"/>
    </row>
    <row r="37" spans="2:13" x14ac:dyDescent="0.2">
      <c r="B37" s="44" t="s">
        <v>3</v>
      </c>
      <c r="C37" s="45" t="s">
        <v>45</v>
      </c>
      <c r="D37" s="45"/>
      <c r="L37" s="5"/>
      <c r="M37" s="5"/>
    </row>
    <row r="38" spans="2:13" ht="42.75" x14ac:dyDescent="0.2">
      <c r="B38" s="44" t="s">
        <v>46</v>
      </c>
      <c r="C38" s="45" t="s">
        <v>47</v>
      </c>
      <c r="D38" s="45" t="s">
        <v>48</v>
      </c>
      <c r="L38" s="5"/>
      <c r="M38" s="5"/>
    </row>
    <row r="39" spans="2:13" x14ac:dyDescent="0.2">
      <c r="B39" s="44" t="s">
        <v>49</v>
      </c>
      <c r="C39" s="45" t="s">
        <v>50</v>
      </c>
      <c r="D39" s="45"/>
      <c r="L39" s="5"/>
      <c r="M39" s="5"/>
    </row>
    <row r="40" spans="2:13" x14ac:dyDescent="0.2">
      <c r="B40" s="44" t="s">
        <v>3</v>
      </c>
      <c r="C40" s="45" t="s">
        <v>51</v>
      </c>
      <c r="D40" s="45"/>
      <c r="L40" s="5"/>
      <c r="M40" s="5"/>
    </row>
    <row r="41" spans="2:13" ht="42.75" x14ac:dyDescent="0.2">
      <c r="B41" s="44" t="s">
        <v>49</v>
      </c>
      <c r="C41" s="45" t="s">
        <v>52</v>
      </c>
      <c r="D41" s="45"/>
      <c r="L41" s="5"/>
      <c r="M41" s="5"/>
    </row>
    <row r="42" spans="2:13" x14ac:dyDescent="0.2">
      <c r="B42" s="44" t="s">
        <v>18</v>
      </c>
      <c r="C42" s="45" t="s">
        <v>53</v>
      </c>
      <c r="D42" s="45"/>
      <c r="L42" s="5"/>
      <c r="M42" s="5"/>
    </row>
    <row r="43" spans="2:13" x14ac:dyDescent="0.2">
      <c r="B43" s="44" t="s">
        <v>18</v>
      </c>
      <c r="C43" s="45" t="s">
        <v>54</v>
      </c>
      <c r="D43" s="45"/>
      <c r="L43" s="5"/>
      <c r="M43" s="5"/>
    </row>
    <row r="44" spans="2:13" x14ac:dyDescent="0.2">
      <c r="B44" s="44" t="s">
        <v>18</v>
      </c>
      <c r="C44" s="45" t="s">
        <v>55</v>
      </c>
      <c r="D44" s="45"/>
      <c r="L44" s="5"/>
      <c r="M44" s="5"/>
    </row>
    <row r="45" spans="2:13" x14ac:dyDescent="0.2">
      <c r="B45" s="44" t="s">
        <v>13</v>
      </c>
      <c r="C45" s="45" t="s">
        <v>56</v>
      </c>
      <c r="D45" s="45"/>
      <c r="L45" s="5"/>
      <c r="M45" s="5"/>
    </row>
    <row r="46" spans="2:13" x14ac:dyDescent="0.2">
      <c r="B46" s="44" t="s">
        <v>6</v>
      </c>
      <c r="C46" s="45" t="s">
        <v>57</v>
      </c>
      <c r="D46" s="45"/>
      <c r="L46" s="5"/>
      <c r="M46" s="5"/>
    </row>
    <row r="47" spans="2:13" x14ac:dyDescent="0.2">
      <c r="B47" s="44" t="s">
        <v>6</v>
      </c>
      <c r="C47" s="45" t="s">
        <v>58</v>
      </c>
      <c r="D47" s="45"/>
      <c r="L47" s="5"/>
      <c r="M47" s="5"/>
    </row>
    <row r="48" spans="2:13" x14ac:dyDescent="0.2">
      <c r="B48" s="44" t="s">
        <v>20</v>
      </c>
      <c r="C48" s="45" t="s">
        <v>59</v>
      </c>
      <c r="D48" s="45"/>
      <c r="L48" s="5"/>
      <c r="M48" s="5"/>
    </row>
    <row r="49" spans="2:13" x14ac:dyDescent="0.2">
      <c r="B49" s="44" t="s">
        <v>49</v>
      </c>
      <c r="C49" s="45" t="s">
        <v>60</v>
      </c>
      <c r="D49" s="45" t="s">
        <v>61</v>
      </c>
      <c r="L49" s="5"/>
      <c r="M49" s="5"/>
    </row>
    <row r="50" spans="2:13" x14ac:dyDescent="0.2">
      <c r="B50" s="44" t="s">
        <v>15</v>
      </c>
      <c r="C50" s="45" t="s">
        <v>62</v>
      </c>
      <c r="D50" s="45"/>
      <c r="L50" s="5"/>
      <c r="M50" s="5"/>
    </row>
    <row r="51" spans="2:13" ht="28.5" x14ac:dyDescent="0.2">
      <c r="B51" s="44" t="s">
        <v>13</v>
      </c>
      <c r="C51" s="45" t="s">
        <v>63</v>
      </c>
      <c r="D51" s="45"/>
      <c r="L51" s="5"/>
      <c r="M51" s="5"/>
    </row>
    <row r="52" spans="2:13" ht="28.5" x14ac:dyDescent="0.2">
      <c r="B52" s="44" t="s">
        <v>20</v>
      </c>
      <c r="C52" s="45" t="s">
        <v>64</v>
      </c>
      <c r="D52" s="45" t="s">
        <v>41</v>
      </c>
      <c r="L52" s="5"/>
      <c r="M52" s="5"/>
    </row>
    <row r="53" spans="2:13" ht="28.5" x14ac:dyDescent="0.2">
      <c r="B53" s="44" t="s">
        <v>13</v>
      </c>
      <c r="C53" s="45" t="s">
        <v>65</v>
      </c>
      <c r="D53" s="45"/>
      <c r="L53" s="5"/>
      <c r="M53" s="5"/>
    </row>
    <row r="54" spans="2:13" x14ac:dyDescent="0.2">
      <c r="B54" s="44" t="s">
        <v>15</v>
      </c>
      <c r="C54" s="45" t="s">
        <v>66</v>
      </c>
      <c r="D54" s="45"/>
      <c r="L54" s="5"/>
      <c r="M54" s="5"/>
    </row>
    <row r="55" spans="2:13" x14ac:dyDescent="0.2">
      <c r="B55" s="44" t="s">
        <v>3</v>
      </c>
      <c r="C55" s="45" t="s">
        <v>67</v>
      </c>
      <c r="D55" s="45"/>
      <c r="L55" s="5"/>
      <c r="M55" s="5"/>
    </row>
    <row r="56" spans="2:13" x14ac:dyDescent="0.2">
      <c r="B56" s="44" t="s">
        <v>49</v>
      </c>
      <c r="C56" s="45" t="s">
        <v>68</v>
      </c>
      <c r="D56" s="45"/>
      <c r="L56" s="5"/>
      <c r="M56" s="5"/>
    </row>
    <row r="57" spans="2:13" ht="42.75" x14ac:dyDescent="0.2">
      <c r="B57" s="44" t="s">
        <v>3</v>
      </c>
      <c r="C57" s="45" t="s">
        <v>69</v>
      </c>
      <c r="D57" s="45"/>
      <c r="L57" s="5"/>
      <c r="M57" s="5"/>
    </row>
    <row r="58" spans="2:13" x14ac:dyDescent="0.2">
      <c r="B58" s="44" t="s">
        <v>13</v>
      </c>
      <c r="C58" s="45" t="s">
        <v>70</v>
      </c>
      <c r="D58" s="45"/>
      <c r="L58" s="5"/>
      <c r="M58" s="5"/>
    </row>
    <row r="59" spans="2:13" ht="28.5" x14ac:dyDescent="0.2">
      <c r="B59" s="44" t="s">
        <v>71</v>
      </c>
      <c r="C59" s="45" t="s">
        <v>72</v>
      </c>
      <c r="D59" s="45"/>
      <c r="L59" s="5"/>
      <c r="M59" s="5"/>
    </row>
    <row r="60" spans="2:13" ht="28.5" x14ac:dyDescent="0.2">
      <c r="B60" s="44" t="s">
        <v>13</v>
      </c>
      <c r="C60" s="45" t="s">
        <v>73</v>
      </c>
      <c r="D60" s="45"/>
      <c r="L60" s="5"/>
      <c r="M60" s="5"/>
    </row>
    <row r="61" spans="2:13" x14ac:dyDescent="0.2">
      <c r="B61" s="44" t="s">
        <v>3</v>
      </c>
      <c r="C61" s="45" t="s">
        <v>74</v>
      </c>
      <c r="D61" s="45"/>
      <c r="L61" s="5"/>
      <c r="M61" s="5"/>
    </row>
    <row r="62" spans="2:13" x14ac:dyDescent="0.2">
      <c r="B62" s="44" t="s">
        <v>15</v>
      </c>
      <c r="C62" s="45" t="s">
        <v>75</v>
      </c>
      <c r="D62" s="45"/>
      <c r="L62" s="5"/>
      <c r="M62" s="5"/>
    </row>
    <row r="63" spans="2:13" ht="28.5" x14ac:dyDescent="0.2">
      <c r="B63" s="44" t="s">
        <v>20</v>
      </c>
      <c r="C63" s="45" t="s">
        <v>76</v>
      </c>
      <c r="D63" s="45"/>
      <c r="L63" s="5"/>
      <c r="M63" s="5"/>
    </row>
    <row r="64" spans="2:13" ht="42.75" x14ac:dyDescent="0.2">
      <c r="B64" s="44" t="s">
        <v>15</v>
      </c>
      <c r="C64" s="45" t="s">
        <v>77</v>
      </c>
      <c r="D64" s="45"/>
      <c r="L64" s="5"/>
      <c r="M64" s="5"/>
    </row>
    <row r="65" spans="2:13" ht="42.75" x14ac:dyDescent="0.2">
      <c r="B65" s="44" t="s">
        <v>46</v>
      </c>
      <c r="C65" s="45" t="s">
        <v>78</v>
      </c>
      <c r="D65" s="45"/>
      <c r="L65" s="5"/>
      <c r="M65" s="5"/>
    </row>
    <row r="66" spans="2:13" x14ac:dyDescent="0.2">
      <c r="B66" s="44" t="s">
        <v>46</v>
      </c>
      <c r="C66" s="45" t="s">
        <v>79</v>
      </c>
      <c r="D66" s="45"/>
      <c r="L66" s="5"/>
      <c r="M66" s="5"/>
    </row>
    <row r="67" spans="2:13" x14ac:dyDescent="0.2">
      <c r="B67" s="44" t="s">
        <v>18</v>
      </c>
      <c r="C67" s="45" t="s">
        <v>80</v>
      </c>
      <c r="D67" s="45"/>
      <c r="L67" s="5"/>
      <c r="M67" s="5"/>
    </row>
    <row r="68" spans="2:13" x14ac:dyDescent="0.2">
      <c r="B68" s="44" t="s">
        <v>20</v>
      </c>
      <c r="C68" s="45" t="s">
        <v>81</v>
      </c>
      <c r="D68" s="45"/>
      <c r="L68" s="5"/>
      <c r="M68" s="5"/>
    </row>
    <row r="69" spans="2:13" ht="42.75" x14ac:dyDescent="0.2">
      <c r="B69" s="44" t="s">
        <v>20</v>
      </c>
      <c r="C69" s="45" t="s">
        <v>82</v>
      </c>
      <c r="D69" s="45"/>
      <c r="L69" s="5"/>
      <c r="M69" s="5"/>
    </row>
    <row r="70" spans="2:13" ht="42.75" x14ac:dyDescent="0.2">
      <c r="B70" s="44" t="s">
        <v>49</v>
      </c>
      <c r="C70" s="45" t="s">
        <v>83</v>
      </c>
      <c r="D70" s="45" t="s">
        <v>48</v>
      </c>
      <c r="L70" s="5"/>
      <c r="M70" s="5"/>
    </row>
    <row r="71" spans="2:13" x14ac:dyDescent="0.2">
      <c r="B71" s="44" t="s">
        <v>3</v>
      </c>
      <c r="C71" s="45" t="s">
        <v>84</v>
      </c>
      <c r="D71" s="45"/>
      <c r="L71" s="5"/>
      <c r="M71" s="5"/>
    </row>
    <row r="72" spans="2:13" ht="28.5" x14ac:dyDescent="0.2">
      <c r="B72" s="44" t="s">
        <v>15</v>
      </c>
      <c r="C72" s="45" t="s">
        <v>85</v>
      </c>
      <c r="D72" s="45"/>
      <c r="L72" s="5"/>
      <c r="M72" s="5"/>
    </row>
    <row r="73" spans="2:13" ht="42.75" x14ac:dyDescent="0.2">
      <c r="B73" s="44" t="s">
        <v>49</v>
      </c>
      <c r="C73" s="45" t="s">
        <v>86</v>
      </c>
      <c r="D73" s="45"/>
      <c r="L73" s="5"/>
      <c r="M73" s="5"/>
    </row>
    <row r="74" spans="2:13" x14ac:dyDescent="0.2">
      <c r="B74" s="44" t="s">
        <v>13</v>
      </c>
      <c r="C74" s="45" t="s">
        <v>87</v>
      </c>
      <c r="D74" s="45"/>
      <c r="L74" s="5"/>
      <c r="M74" s="5"/>
    </row>
    <row r="75" spans="2:13" x14ac:dyDescent="0.2">
      <c r="B75" s="44" t="s">
        <v>11</v>
      </c>
      <c r="C75" s="45" t="s">
        <v>88</v>
      </c>
      <c r="D75" s="45"/>
      <c r="L75" s="5"/>
      <c r="M75" s="5"/>
    </row>
    <row r="76" spans="2:13" x14ac:dyDescent="0.2">
      <c r="B76" s="44" t="s">
        <v>15</v>
      </c>
      <c r="C76" s="45" t="s">
        <v>89</v>
      </c>
      <c r="D76" s="45"/>
      <c r="L76" s="5"/>
      <c r="M76" s="5"/>
    </row>
    <row r="77" spans="2:13" x14ac:dyDescent="0.2">
      <c r="B77" s="44" t="s">
        <v>15</v>
      </c>
      <c r="C77" s="45" t="s">
        <v>90</v>
      </c>
      <c r="D77" s="45" t="s">
        <v>91</v>
      </c>
      <c r="L77" s="5"/>
      <c r="M77" s="5"/>
    </row>
    <row r="78" spans="2:13" ht="42.75" x14ac:dyDescent="0.2">
      <c r="B78" s="44" t="s">
        <v>46</v>
      </c>
      <c r="C78" s="45" t="s">
        <v>92</v>
      </c>
      <c r="D78" s="45" t="s">
        <v>48</v>
      </c>
      <c r="L78" s="5"/>
      <c r="M78" s="5"/>
    </row>
    <row r="79" spans="2:13" x14ac:dyDescent="0.2">
      <c r="B79" s="44" t="s">
        <v>13</v>
      </c>
      <c r="C79" s="45" t="s">
        <v>93</v>
      </c>
      <c r="D79" s="45"/>
      <c r="L79" s="5"/>
      <c r="M79" s="5"/>
    </row>
    <row r="80" spans="2:13" ht="28.5" x14ac:dyDescent="0.2">
      <c r="B80" s="44" t="s">
        <v>13</v>
      </c>
      <c r="C80" s="45" t="s">
        <v>94</v>
      </c>
      <c r="D80" s="45"/>
      <c r="L80" s="5"/>
      <c r="M80" s="5"/>
    </row>
    <row r="81" spans="2:13" ht="57" x14ac:dyDescent="0.2">
      <c r="B81" s="44" t="s">
        <v>15</v>
      </c>
      <c r="C81" s="45" t="s">
        <v>95</v>
      </c>
      <c r="D81" s="45"/>
      <c r="L81" s="5"/>
      <c r="M81" s="5"/>
    </row>
    <row r="82" spans="2:13" x14ac:dyDescent="0.2">
      <c r="B82" s="44" t="s">
        <v>18</v>
      </c>
      <c r="C82" s="45" t="s">
        <v>96</v>
      </c>
      <c r="D82" s="45"/>
      <c r="L82" s="5"/>
      <c r="M82" s="5"/>
    </row>
    <row r="83" spans="2:13" ht="28.5" x14ac:dyDescent="0.2">
      <c r="B83" s="44" t="s">
        <v>6</v>
      </c>
      <c r="C83" s="45" t="s">
        <v>97</v>
      </c>
      <c r="D83" s="45"/>
      <c r="L83" s="5"/>
      <c r="M83" s="5"/>
    </row>
    <row r="84" spans="2:13" x14ac:dyDescent="0.2">
      <c r="B84" s="44" t="s">
        <v>6</v>
      </c>
      <c r="C84" s="45" t="s">
        <v>98</v>
      </c>
      <c r="D84" s="45"/>
      <c r="L84" s="5"/>
      <c r="M84" s="5"/>
    </row>
    <row r="85" spans="2:13" x14ac:dyDescent="0.2">
      <c r="B85" s="44" t="s">
        <v>13</v>
      </c>
      <c r="C85" s="45" t="s">
        <v>99</v>
      </c>
      <c r="D85" s="45"/>
      <c r="E85" s="5"/>
      <c r="F85" s="5"/>
      <c r="G85" s="5"/>
      <c r="H85" s="5"/>
      <c r="I85" s="5"/>
      <c r="L85" s="5"/>
      <c r="M85" s="5"/>
    </row>
    <row r="86" spans="2:13" ht="28.5" x14ac:dyDescent="0.2">
      <c r="B86" s="44" t="s">
        <v>71</v>
      </c>
      <c r="C86" s="45" t="s">
        <v>100</v>
      </c>
      <c r="D86" s="45"/>
      <c r="E86" s="5"/>
      <c r="F86" s="5"/>
      <c r="G86" s="5"/>
      <c r="H86" s="5"/>
      <c r="I86" s="5"/>
      <c r="L86" s="5"/>
      <c r="M86" s="5"/>
    </row>
    <row r="87" spans="2:13" ht="28.5" x14ac:dyDescent="0.2">
      <c r="B87" s="44" t="s">
        <v>11</v>
      </c>
      <c r="C87" s="45" t="s">
        <v>101</v>
      </c>
      <c r="D87" s="45"/>
      <c r="E87" s="5"/>
      <c r="F87" s="5"/>
      <c r="G87" s="5"/>
      <c r="H87" s="5"/>
      <c r="I87" s="5"/>
      <c r="L87" s="5"/>
      <c r="M87" s="5"/>
    </row>
    <row r="88" spans="2:13" x14ac:dyDescent="0.2">
      <c r="B88" s="44" t="s">
        <v>46</v>
      </c>
      <c r="C88" s="45" t="s">
        <v>102</v>
      </c>
      <c r="D88" s="45" t="s">
        <v>103</v>
      </c>
      <c r="E88" s="5"/>
      <c r="F88" s="5"/>
      <c r="G88" s="5"/>
      <c r="H88" s="5"/>
      <c r="I88" s="5"/>
      <c r="L88" s="5"/>
      <c r="M88" s="5"/>
    </row>
    <row r="89" spans="2:13" x14ac:dyDescent="0.2">
      <c r="B89" s="44" t="s">
        <v>13</v>
      </c>
      <c r="C89" s="45" t="s">
        <v>104</v>
      </c>
      <c r="D89" s="45"/>
      <c r="E89" s="5"/>
      <c r="F89" s="5"/>
      <c r="G89" s="5"/>
      <c r="H89" s="5"/>
      <c r="I89" s="5"/>
      <c r="L89" s="5"/>
      <c r="M89" s="5"/>
    </row>
    <row r="90" spans="2:13" x14ac:dyDescent="0.2">
      <c r="B90" s="44" t="s">
        <v>15</v>
      </c>
      <c r="C90" s="45" t="s">
        <v>105</v>
      </c>
      <c r="D90" s="45"/>
      <c r="E90" s="5"/>
      <c r="F90" s="5"/>
      <c r="G90" s="5"/>
      <c r="H90" s="5"/>
      <c r="I90" s="5"/>
      <c r="L90" s="5"/>
      <c r="M90" s="5"/>
    </row>
    <row r="91" spans="2:13" x14ac:dyDescent="0.2">
      <c r="B91" s="44" t="s">
        <v>71</v>
      </c>
      <c r="C91" s="45" t="s">
        <v>106</v>
      </c>
      <c r="D91" s="45"/>
      <c r="E91" s="5"/>
      <c r="F91" s="5"/>
      <c r="G91" s="5"/>
      <c r="H91" s="5"/>
      <c r="I91" s="5"/>
      <c r="L91" s="5"/>
      <c r="M91" s="5"/>
    </row>
    <row r="92" spans="2:13" x14ac:dyDescent="0.2">
      <c r="B92" s="44" t="s">
        <v>71</v>
      </c>
      <c r="C92" s="45" t="s">
        <v>107</v>
      </c>
      <c r="D92" s="45"/>
      <c r="E92" s="5"/>
      <c r="F92" s="5"/>
      <c r="G92" s="5"/>
      <c r="H92" s="5"/>
      <c r="I92" s="5"/>
      <c r="L92" s="5"/>
      <c r="M92" s="5"/>
    </row>
    <row r="93" spans="2:13" x14ac:dyDescent="0.2">
      <c r="B93" s="44" t="s">
        <v>18</v>
      </c>
      <c r="C93" s="45" t="s">
        <v>108</v>
      </c>
      <c r="D93" s="45"/>
      <c r="E93" s="5"/>
      <c r="F93" s="5"/>
      <c r="G93" s="5"/>
      <c r="H93" s="5"/>
      <c r="I93" s="5"/>
    </row>
    <row r="94" spans="2:13" ht="28.5" x14ac:dyDescent="0.2">
      <c r="B94" s="44" t="s">
        <v>18</v>
      </c>
      <c r="C94" s="45" t="s">
        <v>109</v>
      </c>
      <c r="D94" s="45"/>
      <c r="E94" s="5"/>
      <c r="F94" s="5"/>
      <c r="G94" s="5"/>
      <c r="H94" s="5"/>
      <c r="I94" s="5"/>
    </row>
    <row r="95" spans="2:13" ht="15" customHeight="1" x14ac:dyDescent="0.2">
      <c r="B95" s="44" t="s">
        <v>13</v>
      </c>
      <c r="C95" s="45" t="s">
        <v>110</v>
      </c>
      <c r="D95" s="45"/>
      <c r="E95" s="5"/>
      <c r="F95" s="5"/>
      <c r="G95" s="5"/>
      <c r="H95" s="5"/>
      <c r="I95" s="5"/>
    </row>
    <row r="96" spans="2:13" ht="15" customHeight="1" x14ac:dyDescent="0.2">
      <c r="B96" s="44" t="s">
        <v>6</v>
      </c>
      <c r="C96" s="45" t="s">
        <v>111</v>
      </c>
      <c r="D96" s="45"/>
      <c r="E96" s="5"/>
      <c r="F96" s="5"/>
      <c r="G96" s="5"/>
      <c r="H96" s="5"/>
      <c r="I96" s="5"/>
    </row>
    <row r="97" spans="2:4" ht="28.5" x14ac:dyDescent="0.2">
      <c r="B97" s="44" t="s">
        <v>49</v>
      </c>
      <c r="C97" s="45" t="s">
        <v>112</v>
      </c>
      <c r="D97" s="45"/>
    </row>
    <row r="98" spans="2:4" x14ac:dyDescent="0.2">
      <c r="B98" s="44" t="s">
        <v>13</v>
      </c>
      <c r="C98" s="45" t="s">
        <v>113</v>
      </c>
      <c r="D98" s="45"/>
    </row>
    <row r="99" spans="2:4" ht="57" x14ac:dyDescent="0.2">
      <c r="B99" s="44" t="s">
        <v>13</v>
      </c>
      <c r="C99" s="45" t="s">
        <v>114</v>
      </c>
      <c r="D99" s="45"/>
    </row>
    <row r="100" spans="2:4" ht="28.5" x14ac:dyDescent="0.2">
      <c r="B100" s="44" t="s">
        <v>11</v>
      </c>
      <c r="C100" s="45" t="s">
        <v>115</v>
      </c>
      <c r="D100" s="45"/>
    </row>
    <row r="101" spans="2:4" x14ac:dyDescent="0.2">
      <c r="B101" s="44" t="s">
        <v>11</v>
      </c>
      <c r="C101" s="45" t="s">
        <v>116</v>
      </c>
      <c r="D101" s="45"/>
    </row>
    <row r="102" spans="2:4" ht="28.5" x14ac:dyDescent="0.2">
      <c r="B102" s="44" t="s">
        <v>6</v>
      </c>
      <c r="C102" s="45" t="s">
        <v>117</v>
      </c>
      <c r="D102" s="45"/>
    </row>
    <row r="103" spans="2:4" x14ac:dyDescent="0.2">
      <c r="B103" s="44" t="s">
        <v>18</v>
      </c>
      <c r="C103" s="45" t="s">
        <v>118</v>
      </c>
      <c r="D103" s="45"/>
    </row>
    <row r="104" spans="2:4" ht="28.5" x14ac:dyDescent="0.2">
      <c r="B104" s="44" t="s">
        <v>11</v>
      </c>
      <c r="C104" s="45" t="s">
        <v>119</v>
      </c>
      <c r="D104" s="45"/>
    </row>
    <row r="105" spans="2:4" x14ac:dyDescent="0.2">
      <c r="B105" s="44" t="s">
        <v>49</v>
      </c>
      <c r="C105" s="45" t="s">
        <v>120</v>
      </c>
      <c r="D105" s="45"/>
    </row>
    <row r="106" spans="2:4" ht="28.5" x14ac:dyDescent="0.2">
      <c r="B106" s="44" t="s">
        <v>3</v>
      </c>
      <c r="C106" s="45" t="s">
        <v>121</v>
      </c>
      <c r="D106" s="45"/>
    </row>
    <row r="107" spans="2:4" x14ac:dyDescent="0.2">
      <c r="B107" s="44" t="s">
        <v>13</v>
      </c>
      <c r="C107" s="45" t="s">
        <v>122</v>
      </c>
      <c r="D107" s="45"/>
    </row>
    <row r="108" spans="2:4" x14ac:dyDescent="0.2">
      <c r="B108" s="44" t="s">
        <v>13</v>
      </c>
      <c r="C108" s="45" t="s">
        <v>123</v>
      </c>
      <c r="D108" s="45"/>
    </row>
    <row r="109" spans="2:4" x14ac:dyDescent="0.2">
      <c r="B109" s="44" t="s">
        <v>18</v>
      </c>
      <c r="C109" s="45" t="s">
        <v>124</v>
      </c>
      <c r="D109" s="45"/>
    </row>
    <row r="110" spans="2:4" ht="28.5" x14ac:dyDescent="0.2">
      <c r="B110" s="44" t="s">
        <v>3</v>
      </c>
      <c r="C110" s="45" t="s">
        <v>125</v>
      </c>
      <c r="D110" s="45"/>
    </row>
    <row r="111" spans="2:4" ht="42.75" x14ac:dyDescent="0.2">
      <c r="B111" s="44" t="s">
        <v>11</v>
      </c>
      <c r="C111" s="45" t="s">
        <v>126</v>
      </c>
      <c r="D111" s="45"/>
    </row>
    <row r="112" spans="2:4" x14ac:dyDescent="0.2">
      <c r="B112" s="44" t="s">
        <v>11</v>
      </c>
      <c r="C112" s="45" t="s">
        <v>127</v>
      </c>
      <c r="D112" s="45"/>
    </row>
    <row r="113" spans="2:4" x14ac:dyDescent="0.2">
      <c r="B113" s="44" t="s">
        <v>3</v>
      </c>
      <c r="C113" s="45" t="s">
        <v>128</v>
      </c>
      <c r="D113" s="45"/>
    </row>
    <row r="114" spans="2:4" x14ac:dyDescent="0.2">
      <c r="B114" s="44" t="s">
        <v>15</v>
      </c>
      <c r="C114" s="45" t="s">
        <v>129</v>
      </c>
      <c r="D114" s="45"/>
    </row>
    <row r="115" spans="2:4" ht="42.75" x14ac:dyDescent="0.2">
      <c r="B115" s="44" t="s">
        <v>3</v>
      </c>
      <c r="C115" s="45" t="s">
        <v>130</v>
      </c>
      <c r="D115" s="45"/>
    </row>
    <row r="116" spans="2:4" ht="57" x14ac:dyDescent="0.2">
      <c r="B116" s="44" t="s">
        <v>49</v>
      </c>
      <c r="C116" s="45" t="s">
        <v>131</v>
      </c>
      <c r="D116" s="45" t="s">
        <v>132</v>
      </c>
    </row>
    <row r="117" spans="2:4" x14ac:dyDescent="0.2">
      <c r="B117" s="44" t="s">
        <v>15</v>
      </c>
      <c r="C117" s="45" t="s">
        <v>133</v>
      </c>
      <c r="D117" s="45"/>
    </row>
    <row r="118" spans="2:4" x14ac:dyDescent="0.2">
      <c r="B118" s="44" t="s">
        <v>13</v>
      </c>
      <c r="C118" s="45" t="s">
        <v>134</v>
      </c>
      <c r="D118" s="45"/>
    </row>
    <row r="119" spans="2:4" x14ac:dyDescent="0.2">
      <c r="B119" s="44" t="s">
        <v>13</v>
      </c>
      <c r="C119" s="45" t="s">
        <v>135</v>
      </c>
      <c r="D119" s="45"/>
    </row>
    <row r="120" spans="2:4" x14ac:dyDescent="0.2">
      <c r="B120" s="44" t="s">
        <v>15</v>
      </c>
      <c r="C120" s="45" t="s">
        <v>136</v>
      </c>
      <c r="D120" s="45"/>
    </row>
    <row r="121" spans="2:4" ht="28.5" x14ac:dyDescent="0.2">
      <c r="B121" s="44" t="s">
        <v>15</v>
      </c>
      <c r="C121" s="45" t="s">
        <v>137</v>
      </c>
      <c r="D121" s="45"/>
    </row>
    <row r="122" spans="2:4" x14ac:dyDescent="0.2">
      <c r="B122" s="44" t="s">
        <v>15</v>
      </c>
      <c r="C122" s="45" t="s">
        <v>138</v>
      </c>
      <c r="D122" s="45"/>
    </row>
    <row r="123" spans="2:4" x14ac:dyDescent="0.2">
      <c r="B123" s="44" t="s">
        <v>15</v>
      </c>
      <c r="C123" s="45" t="s">
        <v>139</v>
      </c>
      <c r="D123" s="45"/>
    </row>
    <row r="124" spans="2:4" x14ac:dyDescent="0.2">
      <c r="B124" s="44" t="s">
        <v>3</v>
      </c>
      <c r="C124" s="45" t="s">
        <v>140</v>
      </c>
      <c r="D124" s="45"/>
    </row>
    <row r="125" spans="2:4" x14ac:dyDescent="0.2">
      <c r="B125" s="44" t="s">
        <v>15</v>
      </c>
      <c r="C125" s="45" t="s">
        <v>141</v>
      </c>
      <c r="D125" s="45"/>
    </row>
    <row r="126" spans="2:4" x14ac:dyDescent="0.2">
      <c r="B126" s="44" t="s">
        <v>71</v>
      </c>
      <c r="C126" s="45" t="s">
        <v>142</v>
      </c>
      <c r="D126" s="45"/>
    </row>
    <row r="127" spans="2:4" x14ac:dyDescent="0.2">
      <c r="B127" s="44" t="s">
        <v>71</v>
      </c>
      <c r="C127" s="45" t="s">
        <v>143</v>
      </c>
      <c r="D127" s="45"/>
    </row>
    <row r="128" spans="2:4" ht="28.5" x14ac:dyDescent="0.2">
      <c r="B128" s="44" t="s">
        <v>15</v>
      </c>
      <c r="C128" s="45" t="s">
        <v>144</v>
      </c>
      <c r="D128" s="45"/>
    </row>
    <row r="129" spans="2:4" ht="42.75" x14ac:dyDescent="0.2">
      <c r="B129" s="44" t="s">
        <v>18</v>
      </c>
      <c r="C129" s="45" t="s">
        <v>145</v>
      </c>
      <c r="D129" s="45"/>
    </row>
    <row r="130" spans="2:4" x14ac:dyDescent="0.2">
      <c r="B130" s="44" t="s">
        <v>3</v>
      </c>
      <c r="C130" s="45" t="s">
        <v>146</v>
      </c>
      <c r="D130" s="45"/>
    </row>
    <row r="131" spans="2:4" ht="28.5" x14ac:dyDescent="0.2">
      <c r="B131" s="44" t="s">
        <v>20</v>
      </c>
      <c r="C131" s="45" t="s">
        <v>147</v>
      </c>
      <c r="D131" s="45"/>
    </row>
    <row r="132" spans="2:4" ht="42.75" x14ac:dyDescent="0.2">
      <c r="B132" s="44" t="s">
        <v>3</v>
      </c>
      <c r="C132" s="45" t="s">
        <v>148</v>
      </c>
      <c r="D132" s="45"/>
    </row>
    <row r="133" spans="2:4" ht="28.5" x14ac:dyDescent="0.2">
      <c r="B133" s="44" t="s">
        <v>49</v>
      </c>
      <c r="C133" s="45" t="s">
        <v>149</v>
      </c>
      <c r="D133" s="45"/>
    </row>
    <row r="134" spans="2:4" ht="42.75" x14ac:dyDescent="0.2">
      <c r="B134" s="44" t="s">
        <v>49</v>
      </c>
      <c r="C134" s="45" t="s">
        <v>150</v>
      </c>
      <c r="D134" s="45"/>
    </row>
    <row r="135" spans="2:4" ht="57" x14ac:dyDescent="0.2">
      <c r="B135" s="44" t="s">
        <v>15</v>
      </c>
      <c r="C135" s="45" t="s">
        <v>151</v>
      </c>
      <c r="D135" s="45"/>
    </row>
    <row r="136" spans="2:4" x14ac:dyDescent="0.2">
      <c r="B136" s="44" t="s">
        <v>18</v>
      </c>
      <c r="C136" s="45" t="s">
        <v>152</v>
      </c>
      <c r="D136" s="45"/>
    </row>
    <row r="137" spans="2:4" x14ac:dyDescent="0.2">
      <c r="B137" s="44" t="s">
        <v>3</v>
      </c>
      <c r="C137" s="45" t="s">
        <v>153</v>
      </c>
      <c r="D137" s="45"/>
    </row>
    <row r="138" spans="2:4" x14ac:dyDescent="0.2">
      <c r="B138" s="44" t="s">
        <v>3</v>
      </c>
      <c r="C138" s="45" t="s">
        <v>154</v>
      </c>
      <c r="D138" s="45"/>
    </row>
    <row r="139" spans="2:4" x14ac:dyDescent="0.2">
      <c r="B139" s="44" t="s">
        <v>20</v>
      </c>
      <c r="C139" s="45" t="s">
        <v>155</v>
      </c>
      <c r="D139" s="45"/>
    </row>
    <row r="140" spans="2:4" ht="42.75" x14ac:dyDescent="0.2">
      <c r="B140" s="44" t="s">
        <v>11</v>
      </c>
      <c r="C140" s="45" t="s">
        <v>156</v>
      </c>
      <c r="D140" s="45"/>
    </row>
    <row r="141" spans="2:4" x14ac:dyDescent="0.2">
      <c r="B141" s="44" t="s">
        <v>18</v>
      </c>
      <c r="C141" s="45" t="s">
        <v>157</v>
      </c>
      <c r="D141" s="45"/>
    </row>
    <row r="142" spans="2:4" ht="28.5" x14ac:dyDescent="0.2">
      <c r="B142" s="44" t="s">
        <v>15</v>
      </c>
      <c r="C142" s="45" t="s">
        <v>158</v>
      </c>
      <c r="D142" s="45"/>
    </row>
    <row r="143" spans="2:4" ht="28.5" x14ac:dyDescent="0.2">
      <c r="B143" s="44" t="s">
        <v>11</v>
      </c>
      <c r="C143" s="45" t="s">
        <v>159</v>
      </c>
      <c r="D143" s="45"/>
    </row>
    <row r="144" spans="2:4" ht="28.5" x14ac:dyDescent="0.2">
      <c r="B144" s="44" t="s">
        <v>20</v>
      </c>
      <c r="C144" s="45" t="s">
        <v>160</v>
      </c>
      <c r="D144" s="45" t="s">
        <v>41</v>
      </c>
    </row>
    <row r="145" spans="2:4" x14ac:dyDescent="0.2">
      <c r="B145" s="44" t="s">
        <v>15</v>
      </c>
      <c r="C145" s="45" t="s">
        <v>161</v>
      </c>
      <c r="D145" s="45"/>
    </row>
    <row r="146" spans="2:4" x14ac:dyDescent="0.2">
      <c r="B146" s="44" t="s">
        <v>13</v>
      </c>
      <c r="C146" s="45" t="s">
        <v>162</v>
      </c>
      <c r="D146" s="45"/>
    </row>
    <row r="147" spans="2:4" x14ac:dyDescent="0.2">
      <c r="B147" s="44" t="s">
        <v>13</v>
      </c>
      <c r="C147" s="45" t="s">
        <v>163</v>
      </c>
      <c r="D147" s="45"/>
    </row>
    <row r="148" spans="2:4" x14ac:dyDescent="0.2">
      <c r="B148" s="44" t="s">
        <v>15</v>
      </c>
      <c r="C148" s="45" t="s">
        <v>164</v>
      </c>
      <c r="D148" s="45"/>
    </row>
    <row r="149" spans="2:4" x14ac:dyDescent="0.2">
      <c r="B149" s="44" t="s">
        <v>13</v>
      </c>
      <c r="C149" s="45" t="s">
        <v>165</v>
      </c>
      <c r="D149" s="45"/>
    </row>
    <row r="150" spans="2:4" x14ac:dyDescent="0.2">
      <c r="B150" s="44" t="s">
        <v>13</v>
      </c>
      <c r="C150" s="45" t="s">
        <v>166</v>
      </c>
      <c r="D150" s="45"/>
    </row>
    <row r="151" spans="2:4" x14ac:dyDescent="0.2">
      <c r="B151" s="44" t="s">
        <v>15</v>
      </c>
      <c r="C151" s="45" t="s">
        <v>167</v>
      </c>
      <c r="D151" s="45"/>
    </row>
    <row r="152" spans="2:4" x14ac:dyDescent="0.2">
      <c r="B152" s="44" t="s">
        <v>15</v>
      </c>
      <c r="C152" s="45" t="s">
        <v>168</v>
      </c>
      <c r="D152" s="45"/>
    </row>
    <row r="153" spans="2:4" ht="42.75" x14ac:dyDescent="0.2">
      <c r="B153" s="44" t="s">
        <v>49</v>
      </c>
      <c r="C153" s="45" t="s">
        <v>169</v>
      </c>
      <c r="D153" s="45"/>
    </row>
    <row r="154" spans="2:4" x14ac:dyDescent="0.2">
      <c r="B154" s="44" t="s">
        <v>11</v>
      </c>
      <c r="C154" s="45" t="s">
        <v>170</v>
      </c>
      <c r="D154" s="45"/>
    </row>
    <row r="155" spans="2:4" ht="28.5" x14ac:dyDescent="0.2">
      <c r="B155" s="44" t="s">
        <v>49</v>
      </c>
      <c r="C155" s="45" t="s">
        <v>171</v>
      </c>
      <c r="D155" s="45"/>
    </row>
    <row r="156" spans="2:4" ht="28.5" x14ac:dyDescent="0.2">
      <c r="B156" s="44" t="s">
        <v>49</v>
      </c>
      <c r="C156" s="45" t="s">
        <v>172</v>
      </c>
      <c r="D156" s="45"/>
    </row>
    <row r="157" spans="2:4" ht="42.75" x14ac:dyDescent="0.2">
      <c r="B157" s="44" t="s">
        <v>49</v>
      </c>
      <c r="C157" s="45" t="s">
        <v>173</v>
      </c>
      <c r="D157" s="45" t="s">
        <v>48</v>
      </c>
    </row>
    <row r="158" spans="2:4" x14ac:dyDescent="0.2">
      <c r="B158" s="44" t="s">
        <v>18</v>
      </c>
      <c r="C158" s="45" t="s">
        <v>174</v>
      </c>
      <c r="D158" s="45"/>
    </row>
    <row r="159" spans="2:4" x14ac:dyDescent="0.2">
      <c r="B159" s="44" t="s">
        <v>20</v>
      </c>
      <c r="C159" s="45" t="s">
        <v>175</v>
      </c>
      <c r="D159" s="45"/>
    </row>
    <row r="160" spans="2:4" ht="42.75" x14ac:dyDescent="0.2">
      <c r="B160" s="44" t="s">
        <v>11</v>
      </c>
      <c r="C160" s="45" t="s">
        <v>176</v>
      </c>
      <c r="D160" s="45"/>
    </row>
    <row r="161" spans="2:4" ht="57" x14ac:dyDescent="0.2">
      <c r="B161" s="44" t="s">
        <v>13</v>
      </c>
      <c r="C161" s="45" t="s">
        <v>177</v>
      </c>
      <c r="D161" s="45"/>
    </row>
    <row r="162" spans="2:4" ht="42.75" x14ac:dyDescent="0.2">
      <c r="B162" s="44" t="s">
        <v>11</v>
      </c>
      <c r="C162" s="45" t="s">
        <v>178</v>
      </c>
      <c r="D162" s="45"/>
    </row>
    <row r="163" spans="2:4" x14ac:dyDescent="0.2">
      <c r="B163" s="44" t="s">
        <v>11</v>
      </c>
      <c r="C163" s="45" t="s">
        <v>179</v>
      </c>
      <c r="D163" s="45"/>
    </row>
    <row r="164" spans="2:4" x14ac:dyDescent="0.2">
      <c r="B164" s="44" t="s">
        <v>15</v>
      </c>
      <c r="C164" s="45" t="s">
        <v>180</v>
      </c>
      <c r="D164" s="45"/>
    </row>
    <row r="165" spans="2:4" ht="28.5" x14ac:dyDescent="0.2">
      <c r="B165" s="44" t="s">
        <v>13</v>
      </c>
      <c r="C165" s="45" t="s">
        <v>181</v>
      </c>
      <c r="D165" s="45"/>
    </row>
    <row r="166" spans="2:4" ht="42.75" x14ac:dyDescent="0.2">
      <c r="B166" s="44" t="s">
        <v>15</v>
      </c>
      <c r="C166" s="45" t="s">
        <v>182</v>
      </c>
      <c r="D166" s="45"/>
    </row>
    <row r="167" spans="2:4" ht="28.5" x14ac:dyDescent="0.2">
      <c r="B167" s="44" t="s">
        <v>49</v>
      </c>
      <c r="C167" s="45" t="s">
        <v>183</v>
      </c>
      <c r="D167" s="45"/>
    </row>
    <row r="168" spans="2:4" x14ac:dyDescent="0.2">
      <c r="B168" s="44" t="s">
        <v>71</v>
      </c>
      <c r="C168" s="45" t="s">
        <v>184</v>
      </c>
      <c r="D168" s="45"/>
    </row>
    <row r="169" spans="2:4" x14ac:dyDescent="0.2">
      <c r="B169" s="44" t="s">
        <v>15</v>
      </c>
      <c r="C169" s="45" t="s">
        <v>185</v>
      </c>
      <c r="D169" s="45"/>
    </row>
    <row r="170" spans="2:4" x14ac:dyDescent="0.2">
      <c r="B170" s="44" t="s">
        <v>15</v>
      </c>
      <c r="C170" s="45" t="s">
        <v>186</v>
      </c>
      <c r="D170" s="45"/>
    </row>
    <row r="171" spans="2:4" x14ac:dyDescent="0.2">
      <c r="B171" s="44" t="s">
        <v>18</v>
      </c>
      <c r="C171" s="45" t="s">
        <v>187</v>
      </c>
      <c r="D171" s="45"/>
    </row>
    <row r="172" spans="2:4" x14ac:dyDescent="0.2">
      <c r="B172" s="44" t="s">
        <v>18</v>
      </c>
      <c r="C172" s="45" t="s">
        <v>188</v>
      </c>
      <c r="D172" s="45"/>
    </row>
    <row r="173" spans="2:4" x14ac:dyDescent="0.2">
      <c r="B173" s="44" t="s">
        <v>18</v>
      </c>
      <c r="C173" s="45" t="s">
        <v>189</v>
      </c>
      <c r="D173" s="45"/>
    </row>
    <row r="174" spans="2:4" x14ac:dyDescent="0.2">
      <c r="B174" s="44" t="s">
        <v>11</v>
      </c>
      <c r="C174" s="45" t="s">
        <v>190</v>
      </c>
      <c r="D174" s="45"/>
    </row>
    <row r="175" spans="2:4" x14ac:dyDescent="0.2">
      <c r="B175" s="44" t="s">
        <v>11</v>
      </c>
      <c r="C175" s="45" t="s">
        <v>191</v>
      </c>
      <c r="D175" s="45"/>
    </row>
    <row r="176" spans="2:4" x14ac:dyDescent="0.2">
      <c r="B176" s="44" t="s">
        <v>13</v>
      </c>
      <c r="C176" s="45" t="s">
        <v>192</v>
      </c>
      <c r="D176" s="45"/>
    </row>
    <row r="177" spans="2:4" x14ac:dyDescent="0.2">
      <c r="B177" s="44" t="s">
        <v>15</v>
      </c>
      <c r="C177" s="45" t="s">
        <v>193</v>
      </c>
      <c r="D177" s="45"/>
    </row>
    <row r="178" spans="2:4" ht="57" x14ac:dyDescent="0.2">
      <c r="B178" s="44" t="s">
        <v>18</v>
      </c>
      <c r="C178" s="45" t="s">
        <v>194</v>
      </c>
      <c r="D178" s="45"/>
    </row>
    <row r="179" spans="2:4" x14ac:dyDescent="0.2">
      <c r="B179" s="44" t="s">
        <v>3</v>
      </c>
      <c r="C179" s="45" t="s">
        <v>195</v>
      </c>
      <c r="D179" s="45"/>
    </row>
    <row r="180" spans="2:4" x14ac:dyDescent="0.2">
      <c r="B180" s="44" t="s">
        <v>49</v>
      </c>
      <c r="C180" s="45" t="s">
        <v>196</v>
      </c>
      <c r="D180" s="45"/>
    </row>
    <row r="181" spans="2:4" ht="28.5" x14ac:dyDescent="0.2">
      <c r="B181" s="44" t="s">
        <v>18</v>
      </c>
      <c r="C181" s="45" t="s">
        <v>197</v>
      </c>
      <c r="D181" s="45"/>
    </row>
    <row r="182" spans="2:4" ht="28.5" x14ac:dyDescent="0.2">
      <c r="B182" s="44" t="s">
        <v>11</v>
      </c>
      <c r="C182" s="45" t="s">
        <v>198</v>
      </c>
      <c r="D182" s="45"/>
    </row>
    <row r="183" spans="2:4" x14ac:dyDescent="0.2">
      <c r="B183" s="44" t="s">
        <v>18</v>
      </c>
      <c r="C183" s="45" t="s">
        <v>199</v>
      </c>
      <c r="D183" s="45"/>
    </row>
    <row r="184" spans="2:4" x14ac:dyDescent="0.2">
      <c r="B184" s="44" t="s">
        <v>11</v>
      </c>
      <c r="C184" s="45" t="s">
        <v>200</v>
      </c>
      <c r="D184" s="45"/>
    </row>
    <row r="185" spans="2:4" ht="28.5" x14ac:dyDescent="0.2">
      <c r="B185" s="44" t="s">
        <v>3</v>
      </c>
      <c r="C185" s="45" t="s">
        <v>201</v>
      </c>
      <c r="D185" s="45"/>
    </row>
    <row r="186" spans="2:4" ht="28.5" x14ac:dyDescent="0.2">
      <c r="B186" s="44" t="s">
        <v>3</v>
      </c>
      <c r="C186" s="45" t="s">
        <v>202</v>
      </c>
      <c r="D186" s="45"/>
    </row>
    <row r="187" spans="2:4" x14ac:dyDescent="0.2">
      <c r="B187" s="44" t="s">
        <v>15</v>
      </c>
      <c r="C187" s="45" t="s">
        <v>203</v>
      </c>
      <c r="D187" s="45"/>
    </row>
    <row r="188" spans="2:4" ht="28.5" x14ac:dyDescent="0.2">
      <c r="B188" s="44" t="s">
        <v>71</v>
      </c>
      <c r="C188" s="45" t="s">
        <v>204</v>
      </c>
      <c r="D188" s="45" t="s">
        <v>41</v>
      </c>
    </row>
    <row r="189" spans="2:4" x14ac:dyDescent="0.2">
      <c r="B189" s="44" t="s">
        <v>3</v>
      </c>
      <c r="C189" s="45" t="s">
        <v>205</v>
      </c>
      <c r="D189" s="45"/>
    </row>
    <row r="190" spans="2:4" ht="28.5" x14ac:dyDescent="0.2">
      <c r="B190" s="44" t="s">
        <v>3</v>
      </c>
      <c r="C190" s="45" t="s">
        <v>206</v>
      </c>
      <c r="D190" s="45"/>
    </row>
    <row r="191" spans="2:4" ht="71.25" x14ac:dyDescent="0.2">
      <c r="B191" s="44" t="s">
        <v>71</v>
      </c>
      <c r="C191" s="45" t="s">
        <v>207</v>
      </c>
      <c r="D191" s="45"/>
    </row>
    <row r="192" spans="2:4" x14ac:dyDescent="0.2">
      <c r="B192" s="44" t="s">
        <v>11</v>
      </c>
      <c r="C192" s="45" t="s">
        <v>208</v>
      </c>
      <c r="D192" s="45"/>
    </row>
    <row r="193" spans="2:4" x14ac:dyDescent="0.2">
      <c r="B193" s="44" t="s">
        <v>18</v>
      </c>
      <c r="C193" s="45" t="s">
        <v>209</v>
      </c>
      <c r="D193" s="45"/>
    </row>
    <row r="194" spans="2:4" ht="42.75" x14ac:dyDescent="0.2">
      <c r="B194" s="44" t="s">
        <v>20</v>
      </c>
      <c r="C194" s="45" t="s">
        <v>210</v>
      </c>
      <c r="D194" s="45"/>
    </row>
    <row r="195" spans="2:4" x14ac:dyDescent="0.2">
      <c r="B195" s="44" t="s">
        <v>6</v>
      </c>
      <c r="C195" s="45" t="s">
        <v>211</v>
      </c>
      <c r="D195" s="45"/>
    </row>
    <row r="196" spans="2:4" ht="28.5" x14ac:dyDescent="0.2">
      <c r="B196" s="44" t="s">
        <v>15</v>
      </c>
      <c r="C196" s="45" t="s">
        <v>212</v>
      </c>
      <c r="D196" s="45"/>
    </row>
    <row r="197" spans="2:4" x14ac:dyDescent="0.2">
      <c r="B197" s="44" t="s">
        <v>15</v>
      </c>
      <c r="C197" s="45" t="s">
        <v>213</v>
      </c>
      <c r="D197" s="45"/>
    </row>
    <row r="198" spans="2:4" ht="28.5" x14ac:dyDescent="0.2">
      <c r="B198" s="44" t="s">
        <v>15</v>
      </c>
      <c r="C198" s="45" t="s">
        <v>214</v>
      </c>
      <c r="D198" s="45"/>
    </row>
    <row r="199" spans="2:4" ht="28.5" x14ac:dyDescent="0.2">
      <c r="B199" s="44" t="s">
        <v>11</v>
      </c>
      <c r="C199" s="45" t="s">
        <v>215</v>
      </c>
      <c r="D199" s="45"/>
    </row>
    <row r="200" spans="2:4" ht="28.5" x14ac:dyDescent="0.2">
      <c r="B200" s="44" t="s">
        <v>20</v>
      </c>
      <c r="C200" s="45" t="s">
        <v>216</v>
      </c>
      <c r="D200" s="45" t="s">
        <v>41</v>
      </c>
    </row>
    <row r="201" spans="2:4" ht="28.5" x14ac:dyDescent="0.2">
      <c r="B201" s="44" t="s">
        <v>20</v>
      </c>
      <c r="C201" s="45" t="s">
        <v>217</v>
      </c>
      <c r="D201" s="45" t="s">
        <v>41</v>
      </c>
    </row>
    <row r="202" spans="2:4" ht="28.5" x14ac:dyDescent="0.2">
      <c r="B202" s="44" t="s">
        <v>49</v>
      </c>
      <c r="C202" s="45" t="s">
        <v>218</v>
      </c>
      <c r="D202" s="45"/>
    </row>
    <row r="203" spans="2:4" x14ac:dyDescent="0.2">
      <c r="B203" s="44" t="s">
        <v>15</v>
      </c>
      <c r="C203" s="45" t="s">
        <v>219</v>
      </c>
      <c r="D203" s="45"/>
    </row>
    <row r="204" spans="2:4" x14ac:dyDescent="0.2">
      <c r="B204" s="44" t="s">
        <v>49</v>
      </c>
      <c r="C204" s="45" t="s">
        <v>220</v>
      </c>
      <c r="D204" s="45"/>
    </row>
    <row r="205" spans="2:4" ht="28.5" x14ac:dyDescent="0.2">
      <c r="B205" s="44" t="s">
        <v>13</v>
      </c>
      <c r="C205" s="45" t="s">
        <v>221</v>
      </c>
      <c r="D205" s="45"/>
    </row>
    <row r="206" spans="2:4" x14ac:dyDescent="0.2">
      <c r="B206" s="44" t="s">
        <v>11</v>
      </c>
      <c r="C206" s="45" t="s">
        <v>222</v>
      </c>
      <c r="D206" s="45"/>
    </row>
    <row r="207" spans="2:4" ht="42.75" x14ac:dyDescent="0.2">
      <c r="B207" s="44" t="s">
        <v>13</v>
      </c>
      <c r="C207" s="45" t="s">
        <v>223</v>
      </c>
      <c r="D207" s="45"/>
    </row>
    <row r="208" spans="2:4" x14ac:dyDescent="0.2">
      <c r="B208" s="44" t="s">
        <v>13</v>
      </c>
      <c r="C208" s="45" t="s">
        <v>224</v>
      </c>
      <c r="D208" s="45"/>
    </row>
    <row r="209" spans="2:4" ht="28.5" x14ac:dyDescent="0.2">
      <c r="B209" s="44" t="s">
        <v>15</v>
      </c>
      <c r="C209" s="45" t="s">
        <v>225</v>
      </c>
      <c r="D209" s="45"/>
    </row>
    <row r="210" spans="2:4" ht="42.75" x14ac:dyDescent="0.2">
      <c r="B210" s="44" t="s">
        <v>18</v>
      </c>
      <c r="C210" s="45" t="s">
        <v>226</v>
      </c>
      <c r="D210" s="45"/>
    </row>
    <row r="211" spans="2:4" x14ac:dyDescent="0.2">
      <c r="B211" s="44" t="s">
        <v>15</v>
      </c>
      <c r="C211" s="45" t="s">
        <v>227</v>
      </c>
      <c r="D211" s="45"/>
    </row>
    <row r="212" spans="2:4" ht="28.5" x14ac:dyDescent="0.2">
      <c r="B212" s="44" t="s">
        <v>13</v>
      </c>
      <c r="C212" s="45" t="s">
        <v>228</v>
      </c>
      <c r="D212" s="45"/>
    </row>
    <row r="213" spans="2:4" x14ac:dyDescent="0.2">
      <c r="B213" s="44" t="s">
        <v>15</v>
      </c>
      <c r="C213" s="45" t="s">
        <v>229</v>
      </c>
      <c r="D213" s="45"/>
    </row>
    <row r="214" spans="2:4" x14ac:dyDescent="0.2">
      <c r="B214" s="44" t="s">
        <v>13</v>
      </c>
      <c r="C214" s="45" t="s">
        <v>230</v>
      </c>
      <c r="D214" s="45"/>
    </row>
    <row r="215" spans="2:4" x14ac:dyDescent="0.2">
      <c r="B215" s="44" t="s">
        <v>15</v>
      </c>
      <c r="C215" s="45" t="s">
        <v>231</v>
      </c>
      <c r="D215" s="45"/>
    </row>
    <row r="216" spans="2:4" ht="28.5" x14ac:dyDescent="0.2">
      <c r="B216" s="44" t="s">
        <v>15</v>
      </c>
      <c r="C216" s="45" t="s">
        <v>232</v>
      </c>
      <c r="D216" s="45"/>
    </row>
    <row r="217" spans="2:4" ht="28.5" x14ac:dyDescent="0.2">
      <c r="B217" s="44" t="s">
        <v>46</v>
      </c>
      <c r="C217" s="45" t="s">
        <v>233</v>
      </c>
      <c r="D217" s="45"/>
    </row>
    <row r="218" spans="2:4" ht="28.5" x14ac:dyDescent="0.2">
      <c r="B218" s="44" t="s">
        <v>71</v>
      </c>
      <c r="C218" s="45" t="s">
        <v>234</v>
      </c>
      <c r="D218" s="45" t="s">
        <v>235</v>
      </c>
    </row>
    <row r="219" spans="2:4" ht="28.5" x14ac:dyDescent="0.2">
      <c r="B219" s="44" t="s">
        <v>46</v>
      </c>
      <c r="C219" s="45" t="s">
        <v>236</v>
      </c>
      <c r="D219" s="45"/>
    </row>
    <row r="220" spans="2:4" ht="42.75" x14ac:dyDescent="0.2">
      <c r="B220" s="44" t="s">
        <v>71</v>
      </c>
      <c r="C220" s="45" t="s">
        <v>237</v>
      </c>
      <c r="D220" s="45"/>
    </row>
    <row r="221" spans="2:4" x14ac:dyDescent="0.2">
      <c r="B221" s="44" t="s">
        <v>71</v>
      </c>
      <c r="C221" s="45" t="s">
        <v>238</v>
      </c>
      <c r="D221" s="45"/>
    </row>
    <row r="222" spans="2:4" ht="28.5" x14ac:dyDescent="0.2">
      <c r="B222" s="44" t="s">
        <v>20</v>
      </c>
      <c r="C222" s="45" t="s">
        <v>239</v>
      </c>
      <c r="D222" s="45" t="s">
        <v>41</v>
      </c>
    </row>
    <row r="223" spans="2:4" x14ac:dyDescent="0.2">
      <c r="B223" s="44" t="s">
        <v>3</v>
      </c>
      <c r="C223" s="45" t="s">
        <v>240</v>
      </c>
      <c r="D223" s="45"/>
    </row>
    <row r="224" spans="2:4" x14ac:dyDescent="0.2">
      <c r="B224" s="44" t="s">
        <v>3</v>
      </c>
      <c r="C224" s="45" t="s">
        <v>241</v>
      </c>
      <c r="D224" s="45"/>
    </row>
    <row r="225" spans="2:4" x14ac:dyDescent="0.2">
      <c r="B225" s="44" t="s">
        <v>18</v>
      </c>
      <c r="C225" s="45" t="s">
        <v>242</v>
      </c>
      <c r="D225" s="45"/>
    </row>
    <row r="226" spans="2:4" x14ac:dyDescent="0.2">
      <c r="B226" s="44" t="s">
        <v>18</v>
      </c>
      <c r="C226" s="45" t="s">
        <v>243</v>
      </c>
      <c r="D226" s="45"/>
    </row>
    <row r="227" spans="2:4" x14ac:dyDescent="0.2">
      <c r="B227" s="44" t="s">
        <v>15</v>
      </c>
      <c r="C227" s="45" t="s">
        <v>244</v>
      </c>
      <c r="D227" s="45"/>
    </row>
    <row r="228" spans="2:4" x14ac:dyDescent="0.2">
      <c r="B228" s="44" t="s">
        <v>49</v>
      </c>
      <c r="C228" s="45" t="s">
        <v>245</v>
      </c>
      <c r="D228" s="45"/>
    </row>
    <row r="229" spans="2:4" ht="42.75" x14ac:dyDescent="0.2">
      <c r="B229" s="44" t="s">
        <v>18</v>
      </c>
      <c r="C229" s="45" t="s">
        <v>246</v>
      </c>
      <c r="D229" s="45"/>
    </row>
    <row r="230" spans="2:4" x14ac:dyDescent="0.2">
      <c r="B230" s="44" t="s">
        <v>6</v>
      </c>
      <c r="C230" s="45" t="s">
        <v>247</v>
      </c>
      <c r="D230" s="45"/>
    </row>
    <row r="231" spans="2:4" x14ac:dyDescent="0.2">
      <c r="B231" s="44" t="s">
        <v>15</v>
      </c>
      <c r="C231" s="45" t="s">
        <v>248</v>
      </c>
      <c r="D231" s="45"/>
    </row>
    <row r="232" spans="2:4" x14ac:dyDescent="0.2">
      <c r="B232" s="44" t="s">
        <v>46</v>
      </c>
      <c r="C232" s="45" t="s">
        <v>249</v>
      </c>
      <c r="D232" s="45"/>
    </row>
    <row r="233" spans="2:4" x14ac:dyDescent="0.2">
      <c r="B233" s="44" t="s">
        <v>46</v>
      </c>
      <c r="C233" s="45" t="s">
        <v>250</v>
      </c>
      <c r="D233" s="45"/>
    </row>
    <row r="234" spans="2:4" x14ac:dyDescent="0.2">
      <c r="B234" s="44" t="s">
        <v>15</v>
      </c>
      <c r="C234" s="45" t="s">
        <v>251</v>
      </c>
      <c r="D234" s="45"/>
    </row>
    <row r="235" spans="2:4" ht="42.75" x14ac:dyDescent="0.2">
      <c r="B235" s="44" t="s">
        <v>11</v>
      </c>
      <c r="C235" s="45" t="s">
        <v>252</v>
      </c>
      <c r="D235" s="45"/>
    </row>
    <row r="236" spans="2:4" ht="28.5" x14ac:dyDescent="0.2">
      <c r="B236" s="44" t="s">
        <v>15</v>
      </c>
      <c r="C236" s="45" t="s">
        <v>253</v>
      </c>
      <c r="D236" s="45"/>
    </row>
    <row r="237" spans="2:4" x14ac:dyDescent="0.2">
      <c r="B237" s="44" t="s">
        <v>15</v>
      </c>
      <c r="C237" s="45" t="s">
        <v>254</v>
      </c>
      <c r="D237" s="45"/>
    </row>
    <row r="238" spans="2:4" ht="42.75" x14ac:dyDescent="0.2">
      <c r="B238" s="44" t="s">
        <v>49</v>
      </c>
      <c r="C238" s="45" t="s">
        <v>255</v>
      </c>
      <c r="D238" s="45"/>
    </row>
    <row r="239" spans="2:4" ht="42.75" x14ac:dyDescent="0.2">
      <c r="B239" s="44" t="s">
        <v>71</v>
      </c>
      <c r="C239" s="45" t="s">
        <v>256</v>
      </c>
      <c r="D239" s="45"/>
    </row>
    <row r="240" spans="2:4" x14ac:dyDescent="0.2">
      <c r="B240" s="44" t="s">
        <v>13</v>
      </c>
      <c r="C240" s="45" t="s">
        <v>257</v>
      </c>
      <c r="D240" s="45"/>
    </row>
    <row r="241" spans="2:4" ht="28.5" x14ac:dyDescent="0.2">
      <c r="B241" s="44" t="s">
        <v>11</v>
      </c>
      <c r="C241" s="45" t="s">
        <v>258</v>
      </c>
      <c r="D241" s="45"/>
    </row>
    <row r="242" spans="2:4" ht="42.75" x14ac:dyDescent="0.2">
      <c r="B242" s="44" t="s">
        <v>71</v>
      </c>
      <c r="C242" s="45" t="s">
        <v>259</v>
      </c>
      <c r="D242" s="45"/>
    </row>
    <row r="243" spans="2:4" ht="28.5" x14ac:dyDescent="0.2">
      <c r="B243" s="44" t="s">
        <v>11</v>
      </c>
      <c r="C243" s="45" t="s">
        <v>260</v>
      </c>
      <c r="D243" s="45"/>
    </row>
    <row r="244" spans="2:4" ht="42.75" x14ac:dyDescent="0.2">
      <c r="B244" s="44" t="s">
        <v>71</v>
      </c>
      <c r="C244" s="45" t="s">
        <v>261</v>
      </c>
      <c r="D244" s="45"/>
    </row>
    <row r="245" spans="2:4" x14ac:dyDescent="0.2">
      <c r="B245" s="44" t="s">
        <v>18</v>
      </c>
      <c r="C245" s="45" t="s">
        <v>262</v>
      </c>
      <c r="D245" s="45"/>
    </row>
    <row r="246" spans="2:4" x14ac:dyDescent="0.2">
      <c r="B246" s="44" t="s">
        <v>3</v>
      </c>
      <c r="C246" s="45" t="s">
        <v>263</v>
      </c>
      <c r="D246" s="45"/>
    </row>
    <row r="247" spans="2:4" ht="28.5" x14ac:dyDescent="0.2">
      <c r="B247" s="44" t="s">
        <v>6</v>
      </c>
      <c r="C247" s="45" t="s">
        <v>264</v>
      </c>
      <c r="D247" s="45"/>
    </row>
    <row r="248" spans="2:4" x14ac:dyDescent="0.2">
      <c r="B248" s="44" t="s">
        <v>13</v>
      </c>
      <c r="C248" s="45" t="s">
        <v>265</v>
      </c>
      <c r="D248" s="45" t="s">
        <v>266</v>
      </c>
    </row>
    <row r="249" spans="2:4" x14ac:dyDescent="0.2">
      <c r="B249" s="44" t="s">
        <v>18</v>
      </c>
      <c r="C249" s="45" t="s">
        <v>267</v>
      </c>
      <c r="D249" s="45"/>
    </row>
    <row r="250" spans="2:4" x14ac:dyDescent="0.2">
      <c r="B250" s="44" t="s">
        <v>13</v>
      </c>
      <c r="C250" s="45" t="s">
        <v>268</v>
      </c>
      <c r="D250" s="45"/>
    </row>
    <row r="251" spans="2:4" ht="28.5" x14ac:dyDescent="0.2">
      <c r="B251" s="44" t="s">
        <v>71</v>
      </c>
      <c r="C251" s="45" t="s">
        <v>269</v>
      </c>
      <c r="D251" s="45" t="s">
        <v>41</v>
      </c>
    </row>
    <row r="252" spans="2:4" x14ac:dyDescent="0.2">
      <c r="B252" s="44" t="s">
        <v>49</v>
      </c>
      <c r="C252" s="45" t="s">
        <v>270</v>
      </c>
      <c r="D252" s="45"/>
    </row>
    <row r="253" spans="2:4" x14ac:dyDescent="0.2">
      <c r="B253" s="44" t="s">
        <v>15</v>
      </c>
      <c r="C253" s="45" t="s">
        <v>271</v>
      </c>
      <c r="D253" s="45"/>
    </row>
    <row r="254" spans="2:4" x14ac:dyDescent="0.2">
      <c r="B254" s="44" t="s">
        <v>15</v>
      </c>
      <c r="C254" s="45" t="s">
        <v>272</v>
      </c>
      <c r="D254" s="45"/>
    </row>
    <row r="255" spans="2:4" ht="28.5" x14ac:dyDescent="0.2">
      <c r="B255" s="44" t="s">
        <v>71</v>
      </c>
      <c r="C255" s="45" t="s">
        <v>273</v>
      </c>
      <c r="D255" s="45" t="s">
        <v>41</v>
      </c>
    </row>
    <row r="256" spans="2:4" ht="42.75" x14ac:dyDescent="0.2">
      <c r="B256" s="44" t="s">
        <v>46</v>
      </c>
      <c r="C256" s="45" t="s">
        <v>274</v>
      </c>
      <c r="D256" s="45"/>
    </row>
    <row r="257" spans="2:4" ht="42.75" x14ac:dyDescent="0.2">
      <c r="B257" s="44" t="s">
        <v>49</v>
      </c>
      <c r="C257" s="45" t="s">
        <v>275</v>
      </c>
      <c r="D257" s="45" t="s">
        <v>48</v>
      </c>
    </row>
    <row r="258" spans="2:4" ht="42.75" x14ac:dyDescent="0.2">
      <c r="B258" s="44" t="s">
        <v>49</v>
      </c>
      <c r="C258" s="45" t="s">
        <v>276</v>
      </c>
      <c r="D258" s="45" t="s">
        <v>48</v>
      </c>
    </row>
    <row r="259" spans="2:4" x14ac:dyDescent="0.2">
      <c r="B259" s="44" t="s">
        <v>71</v>
      </c>
      <c r="C259" s="45" t="s">
        <v>277</v>
      </c>
      <c r="D259" s="45"/>
    </row>
    <row r="260" spans="2:4" x14ac:dyDescent="0.2">
      <c r="B260" s="44" t="s">
        <v>13</v>
      </c>
      <c r="C260" s="45" t="s">
        <v>278</v>
      </c>
      <c r="D260" s="45"/>
    </row>
    <row r="261" spans="2:4" x14ac:dyDescent="0.2">
      <c r="B261" s="44" t="s">
        <v>3</v>
      </c>
      <c r="C261" s="45" t="s">
        <v>279</v>
      </c>
      <c r="D261" s="45"/>
    </row>
    <row r="262" spans="2:4" ht="57" x14ac:dyDescent="0.2">
      <c r="B262" s="44" t="s">
        <v>49</v>
      </c>
      <c r="C262" s="45" t="s">
        <v>280</v>
      </c>
      <c r="D262" s="45" t="s">
        <v>281</v>
      </c>
    </row>
    <row r="263" spans="2:4" x14ac:dyDescent="0.2">
      <c r="B263" s="44" t="s">
        <v>15</v>
      </c>
      <c r="C263" s="45" t="s">
        <v>282</v>
      </c>
      <c r="D263" s="45"/>
    </row>
    <row r="264" spans="2:4" x14ac:dyDescent="0.2">
      <c r="B264" s="44" t="s">
        <v>15</v>
      </c>
      <c r="C264" s="45" t="s">
        <v>283</v>
      </c>
      <c r="D264" s="45"/>
    </row>
    <row r="265" spans="2:4" ht="42.75" x14ac:dyDescent="0.2">
      <c r="B265" s="44" t="s">
        <v>11</v>
      </c>
      <c r="C265" s="45" t="s">
        <v>284</v>
      </c>
      <c r="D265" s="45" t="s">
        <v>285</v>
      </c>
    </row>
    <row r="266" spans="2:4" ht="28.5" x14ac:dyDescent="0.2">
      <c r="B266" s="44" t="s">
        <v>18</v>
      </c>
      <c r="C266" s="45" t="s">
        <v>286</v>
      </c>
      <c r="D266" s="45"/>
    </row>
    <row r="267" spans="2:4" ht="28.5" x14ac:dyDescent="0.2">
      <c r="B267" s="44" t="s">
        <v>49</v>
      </c>
      <c r="C267" s="45" t="s">
        <v>287</v>
      </c>
      <c r="D267" s="45"/>
    </row>
    <row r="268" spans="2:4" x14ac:dyDescent="0.2">
      <c r="B268" s="44" t="s">
        <v>18</v>
      </c>
      <c r="C268" s="45" t="s">
        <v>288</v>
      </c>
      <c r="D268" s="45"/>
    </row>
    <row r="269" spans="2:4" x14ac:dyDescent="0.2">
      <c r="B269" s="44" t="s">
        <v>18</v>
      </c>
      <c r="C269" s="45" t="s">
        <v>289</v>
      </c>
      <c r="D269" s="45"/>
    </row>
    <row r="270" spans="2:4" ht="57" x14ac:dyDescent="0.2">
      <c r="B270" s="44" t="s">
        <v>18</v>
      </c>
      <c r="C270" s="45" t="s">
        <v>290</v>
      </c>
      <c r="D270" s="45"/>
    </row>
    <row r="271" spans="2:4" ht="28.5" x14ac:dyDescent="0.2">
      <c r="B271" s="44" t="s">
        <v>3</v>
      </c>
      <c r="C271" s="45" t="s">
        <v>291</v>
      </c>
      <c r="D271" s="45"/>
    </row>
    <row r="272" spans="2:4" x14ac:dyDescent="0.2">
      <c r="B272" s="44" t="s">
        <v>11</v>
      </c>
      <c r="C272" s="45" t="s">
        <v>292</v>
      </c>
      <c r="D272" s="45"/>
    </row>
    <row r="273" spans="2:4" ht="28.5" x14ac:dyDescent="0.2">
      <c r="B273" s="44" t="s">
        <v>3</v>
      </c>
      <c r="C273" s="45" t="s">
        <v>293</v>
      </c>
      <c r="D273" s="45"/>
    </row>
    <row r="274" spans="2:4" ht="28.5" x14ac:dyDescent="0.2">
      <c r="B274" s="44" t="s">
        <v>13</v>
      </c>
      <c r="C274" s="45" t="s">
        <v>294</v>
      </c>
      <c r="D274" s="45"/>
    </row>
    <row r="275" spans="2:4" ht="28.5" x14ac:dyDescent="0.2">
      <c r="B275" s="44" t="s">
        <v>3</v>
      </c>
      <c r="C275" s="45" t="s">
        <v>295</v>
      </c>
      <c r="D275" s="45"/>
    </row>
    <row r="276" spans="2:4" ht="28.5" x14ac:dyDescent="0.2">
      <c r="B276" s="44" t="s">
        <v>3</v>
      </c>
      <c r="C276" s="45" t="s">
        <v>296</v>
      </c>
      <c r="D276" s="45"/>
    </row>
    <row r="277" spans="2:4" x14ac:dyDescent="0.2">
      <c r="B277" s="44" t="s">
        <v>49</v>
      </c>
      <c r="C277" s="45" t="s">
        <v>297</v>
      </c>
      <c r="D277" s="45"/>
    </row>
    <row r="278" spans="2:4" ht="28.5" x14ac:dyDescent="0.2">
      <c r="B278" s="44" t="s">
        <v>13</v>
      </c>
      <c r="C278" s="45" t="s">
        <v>298</v>
      </c>
      <c r="D278" s="45"/>
    </row>
    <row r="279" spans="2:4" ht="28.5" x14ac:dyDescent="0.2">
      <c r="B279" s="44" t="s">
        <v>3</v>
      </c>
      <c r="C279" s="45" t="s">
        <v>299</v>
      </c>
      <c r="D279" s="45"/>
    </row>
    <row r="280" spans="2:4" x14ac:dyDescent="0.2">
      <c r="B280" s="44" t="s">
        <v>13</v>
      </c>
      <c r="C280" s="45" t="s">
        <v>300</v>
      </c>
      <c r="D280" s="45"/>
    </row>
    <row r="281" spans="2:4" x14ac:dyDescent="0.2">
      <c r="B281" s="44" t="s">
        <v>13</v>
      </c>
      <c r="C281" s="45" t="s">
        <v>301</v>
      </c>
      <c r="D281" s="45"/>
    </row>
    <row r="282" spans="2:4" ht="42.75" x14ac:dyDescent="0.2">
      <c r="B282" s="44" t="s">
        <v>49</v>
      </c>
      <c r="C282" s="45" t="s">
        <v>302</v>
      </c>
      <c r="D282" s="45" t="s">
        <v>303</v>
      </c>
    </row>
    <row r="283" spans="2:4" ht="42.75" x14ac:dyDescent="0.2">
      <c r="B283" s="44" t="s">
        <v>15</v>
      </c>
      <c r="C283" s="45" t="s">
        <v>304</v>
      </c>
      <c r="D283" s="45"/>
    </row>
    <row r="284" spans="2:4" ht="28.5" x14ac:dyDescent="0.2">
      <c r="B284" s="44" t="s">
        <v>49</v>
      </c>
      <c r="C284" s="45" t="s">
        <v>305</v>
      </c>
      <c r="D284" s="45"/>
    </row>
    <row r="285" spans="2:4" x14ac:dyDescent="0.2">
      <c r="B285" s="44" t="s">
        <v>49</v>
      </c>
      <c r="C285" s="45" t="s">
        <v>306</v>
      </c>
      <c r="D285" s="45"/>
    </row>
    <row r="286" spans="2:4" x14ac:dyDescent="0.2">
      <c r="B286" s="44" t="s">
        <v>13</v>
      </c>
      <c r="C286" s="45" t="s">
        <v>307</v>
      </c>
      <c r="D286" s="45"/>
    </row>
    <row r="287" spans="2:4" x14ac:dyDescent="0.2">
      <c r="B287" s="44" t="s">
        <v>13</v>
      </c>
      <c r="C287" s="45" t="s">
        <v>308</v>
      </c>
      <c r="D287" s="45"/>
    </row>
    <row r="288" spans="2:4" ht="57" x14ac:dyDescent="0.2">
      <c r="B288" s="44" t="s">
        <v>46</v>
      </c>
      <c r="C288" s="45" t="s">
        <v>309</v>
      </c>
      <c r="D288" s="45"/>
    </row>
    <row r="289" spans="2:4" ht="57" x14ac:dyDescent="0.2">
      <c r="B289" s="44" t="s">
        <v>71</v>
      </c>
      <c r="C289" s="45" t="s">
        <v>310</v>
      </c>
      <c r="D289" s="45"/>
    </row>
    <row r="290" spans="2:4" ht="42.75" x14ac:dyDescent="0.2">
      <c r="B290" s="44" t="s">
        <v>15</v>
      </c>
      <c r="C290" s="45" t="s">
        <v>311</v>
      </c>
      <c r="D290" s="45"/>
    </row>
    <row r="291" spans="2:4" x14ac:dyDescent="0.2">
      <c r="B291" s="44" t="s">
        <v>49</v>
      </c>
      <c r="C291" s="45" t="s">
        <v>312</v>
      </c>
      <c r="D291" s="45"/>
    </row>
    <row r="292" spans="2:4" x14ac:dyDescent="0.2">
      <c r="B292" s="44" t="s">
        <v>15</v>
      </c>
      <c r="C292" s="45" t="s">
        <v>313</v>
      </c>
      <c r="D292" s="45"/>
    </row>
    <row r="293" spans="2:4" x14ac:dyDescent="0.2">
      <c r="B293" s="44" t="s">
        <v>15</v>
      </c>
      <c r="C293" s="45" t="s">
        <v>314</v>
      </c>
      <c r="D293" s="45"/>
    </row>
    <row r="294" spans="2:4" x14ac:dyDescent="0.2">
      <c r="B294" s="44" t="s">
        <v>11</v>
      </c>
      <c r="C294" s="45" t="s">
        <v>315</v>
      </c>
      <c r="D294" s="45" t="s">
        <v>316</v>
      </c>
    </row>
    <row r="295" spans="2:4" x14ac:dyDescent="0.2">
      <c r="B295" s="44" t="s">
        <v>6</v>
      </c>
      <c r="C295" s="45" t="s">
        <v>317</v>
      </c>
      <c r="D295" s="45"/>
    </row>
    <row r="296" spans="2:4" x14ac:dyDescent="0.2">
      <c r="B296" s="44" t="s">
        <v>13</v>
      </c>
      <c r="C296" s="45" t="s">
        <v>318</v>
      </c>
      <c r="D296" s="45"/>
    </row>
    <row r="297" spans="2:4" x14ac:dyDescent="0.2">
      <c r="B297" s="44" t="s">
        <v>20</v>
      </c>
      <c r="C297" s="45" t="s">
        <v>319</v>
      </c>
      <c r="D297" s="45"/>
    </row>
    <row r="298" spans="2:4" x14ac:dyDescent="0.2">
      <c r="B298" s="44" t="s">
        <v>3</v>
      </c>
      <c r="C298" s="45" t="s">
        <v>320</v>
      </c>
      <c r="D298" s="45"/>
    </row>
    <row r="299" spans="2:4" ht="28.5" x14ac:dyDescent="0.2">
      <c r="B299" s="44" t="s">
        <v>46</v>
      </c>
      <c r="C299" s="45" t="s">
        <v>321</v>
      </c>
      <c r="D299" s="45"/>
    </row>
    <row r="300" spans="2:4" ht="28.5" x14ac:dyDescent="0.2">
      <c r="B300" s="44" t="s">
        <v>71</v>
      </c>
      <c r="C300" s="45" t="s">
        <v>322</v>
      </c>
      <c r="D300" s="45"/>
    </row>
    <row r="301" spans="2:4" x14ac:dyDescent="0.2">
      <c r="B301" s="44" t="s">
        <v>13</v>
      </c>
      <c r="C301" s="45" t="s">
        <v>323</v>
      </c>
      <c r="D301" s="45"/>
    </row>
    <row r="302" spans="2:4" x14ac:dyDescent="0.2">
      <c r="B302" s="44" t="s">
        <v>3</v>
      </c>
      <c r="C302" s="45" t="s">
        <v>324</v>
      </c>
      <c r="D302" s="45"/>
    </row>
    <row r="303" spans="2:4" x14ac:dyDescent="0.2">
      <c r="B303" s="44" t="s">
        <v>6</v>
      </c>
      <c r="C303" s="45" t="s">
        <v>325</v>
      </c>
      <c r="D303" s="45"/>
    </row>
    <row r="304" spans="2:4" ht="28.5" x14ac:dyDescent="0.2">
      <c r="B304" s="44" t="s">
        <v>49</v>
      </c>
      <c r="C304" s="45" t="s">
        <v>326</v>
      </c>
      <c r="D304" s="45" t="s">
        <v>327</v>
      </c>
    </row>
    <row r="305" spans="2:4" x14ac:dyDescent="0.2">
      <c r="B305" s="44" t="s">
        <v>18</v>
      </c>
      <c r="C305" s="45" t="s">
        <v>328</v>
      </c>
      <c r="D305" s="45"/>
    </row>
    <row r="306" spans="2:4" x14ac:dyDescent="0.2">
      <c r="B306" s="44" t="s">
        <v>11</v>
      </c>
      <c r="C306" s="45" t="s">
        <v>329</v>
      </c>
      <c r="D306" s="45"/>
    </row>
    <row r="307" spans="2:4" ht="28.5" x14ac:dyDescent="0.2">
      <c r="B307" s="44" t="s">
        <v>18</v>
      </c>
      <c r="C307" s="45" t="s">
        <v>330</v>
      </c>
      <c r="D307" s="45"/>
    </row>
    <row r="308" spans="2:4" ht="28.5" x14ac:dyDescent="0.2">
      <c r="B308" s="44" t="s">
        <v>20</v>
      </c>
      <c r="C308" s="45" t="s">
        <v>331</v>
      </c>
      <c r="D308" s="45" t="s">
        <v>41</v>
      </c>
    </row>
    <row r="309" spans="2:4" ht="42.75" x14ac:dyDescent="0.2">
      <c r="B309" s="44" t="s">
        <v>49</v>
      </c>
      <c r="C309" s="45" t="s">
        <v>332</v>
      </c>
      <c r="D309" s="45" t="s">
        <v>48</v>
      </c>
    </row>
    <row r="310" spans="2:4" ht="28.5" x14ac:dyDescent="0.2">
      <c r="B310" s="44" t="s">
        <v>3</v>
      </c>
      <c r="C310" s="45" t="s">
        <v>333</v>
      </c>
      <c r="D310" s="45"/>
    </row>
    <row r="311" spans="2:4" x14ac:dyDescent="0.2">
      <c r="B311" s="44" t="s">
        <v>46</v>
      </c>
      <c r="C311" s="45" t="s">
        <v>334</v>
      </c>
      <c r="D311" s="45"/>
    </row>
    <row r="312" spans="2:4" ht="28.5" x14ac:dyDescent="0.2">
      <c r="B312" s="44" t="s">
        <v>6</v>
      </c>
      <c r="C312" s="45" t="s">
        <v>335</v>
      </c>
      <c r="D312" s="45"/>
    </row>
    <row r="313" spans="2:4" ht="28.5" x14ac:dyDescent="0.2">
      <c r="B313" s="44" t="s">
        <v>15</v>
      </c>
      <c r="C313" s="45" t="s">
        <v>336</v>
      </c>
      <c r="D313" s="45"/>
    </row>
    <row r="314" spans="2:4" x14ac:dyDescent="0.2">
      <c r="B314" s="44" t="s">
        <v>49</v>
      </c>
      <c r="C314" s="45" t="s">
        <v>337</v>
      </c>
      <c r="D314" s="45"/>
    </row>
    <row r="315" spans="2:4" x14ac:dyDescent="0.2">
      <c r="B315" s="44" t="s">
        <v>18</v>
      </c>
      <c r="C315" s="45" t="s">
        <v>338</v>
      </c>
      <c r="D315" s="45"/>
    </row>
    <row r="316" spans="2:4" x14ac:dyDescent="0.2">
      <c r="B316" s="44" t="s">
        <v>20</v>
      </c>
      <c r="C316" s="45" t="s">
        <v>339</v>
      </c>
      <c r="D316" s="45"/>
    </row>
    <row r="317" spans="2:4" x14ac:dyDescent="0.2">
      <c r="B317" s="44" t="s">
        <v>49</v>
      </c>
      <c r="C317" s="45" t="s">
        <v>340</v>
      </c>
      <c r="D317" s="45"/>
    </row>
    <row r="318" spans="2:4" x14ac:dyDescent="0.2">
      <c r="B318" s="44" t="s">
        <v>3</v>
      </c>
      <c r="C318" s="45" t="s">
        <v>341</v>
      </c>
      <c r="D318" s="45"/>
    </row>
    <row r="319" spans="2:4" ht="28.5" x14ac:dyDescent="0.2">
      <c r="B319" s="44" t="s">
        <v>13</v>
      </c>
      <c r="C319" s="45" t="s">
        <v>342</v>
      </c>
      <c r="D319" s="45"/>
    </row>
    <row r="320" spans="2:4" x14ac:dyDescent="0.2">
      <c r="B320" s="44" t="s">
        <v>15</v>
      </c>
      <c r="C320" s="45" t="s">
        <v>343</v>
      </c>
      <c r="D320" s="45"/>
    </row>
    <row r="321" spans="2:4" x14ac:dyDescent="0.2">
      <c r="B321" s="44" t="s">
        <v>15</v>
      </c>
      <c r="C321" s="45" t="s">
        <v>344</v>
      </c>
      <c r="D321" s="45"/>
    </row>
    <row r="322" spans="2:4" ht="28.5" x14ac:dyDescent="0.2">
      <c r="B322" s="44" t="s">
        <v>11</v>
      </c>
      <c r="C322" s="45" t="s">
        <v>345</v>
      </c>
      <c r="D322" s="45" t="s">
        <v>346</v>
      </c>
    </row>
    <row r="323" spans="2:4" x14ac:dyDescent="0.2">
      <c r="B323" s="44" t="s">
        <v>13</v>
      </c>
      <c r="C323" s="45" t="s">
        <v>347</v>
      </c>
      <c r="D323" s="45"/>
    </row>
    <row r="324" spans="2:4" x14ac:dyDescent="0.2">
      <c r="B324" s="44" t="s">
        <v>3</v>
      </c>
      <c r="C324" s="45" t="s">
        <v>348</v>
      </c>
      <c r="D324" s="45"/>
    </row>
    <row r="325" spans="2:4" ht="42.75" x14ac:dyDescent="0.2">
      <c r="B325" s="44" t="s">
        <v>11</v>
      </c>
      <c r="C325" s="45" t="s">
        <v>349</v>
      </c>
      <c r="D325" s="45"/>
    </row>
    <row r="326" spans="2:4" ht="57" x14ac:dyDescent="0.2">
      <c r="B326" s="44" t="s">
        <v>11</v>
      </c>
      <c r="C326" s="45" t="s">
        <v>350</v>
      </c>
      <c r="D326" s="45" t="s">
        <v>346</v>
      </c>
    </row>
    <row r="327" spans="2:4" x14ac:dyDescent="0.2">
      <c r="B327" s="44" t="s">
        <v>11</v>
      </c>
      <c r="C327" s="45" t="s">
        <v>351</v>
      </c>
      <c r="D327" s="45"/>
    </row>
    <row r="328" spans="2:4" x14ac:dyDescent="0.2">
      <c r="B328" s="44" t="s">
        <v>13</v>
      </c>
      <c r="C328" s="45" t="s">
        <v>352</v>
      </c>
      <c r="D328" s="45"/>
    </row>
    <row r="329" spans="2:4" x14ac:dyDescent="0.2">
      <c r="B329" s="44" t="s">
        <v>15</v>
      </c>
      <c r="C329" s="45" t="s">
        <v>353</v>
      </c>
      <c r="D329" s="45"/>
    </row>
    <row r="330" spans="2:4" x14ac:dyDescent="0.2">
      <c r="B330" s="44" t="s">
        <v>3</v>
      </c>
      <c r="C330" s="45" t="s">
        <v>354</v>
      </c>
      <c r="D330" s="45"/>
    </row>
    <row r="331" spans="2:4" x14ac:dyDescent="0.2">
      <c r="B331" s="44" t="s">
        <v>3</v>
      </c>
      <c r="C331" s="45" t="s">
        <v>355</v>
      </c>
      <c r="D331" s="45"/>
    </row>
    <row r="332" spans="2:4" ht="42.75" x14ac:dyDescent="0.2">
      <c r="B332" s="44" t="s">
        <v>13</v>
      </c>
      <c r="C332" s="45" t="s">
        <v>356</v>
      </c>
      <c r="D332" s="45"/>
    </row>
    <row r="333" spans="2:4" x14ac:dyDescent="0.2">
      <c r="B333" s="44" t="s">
        <v>13</v>
      </c>
      <c r="C333" s="45" t="s">
        <v>357</v>
      </c>
      <c r="D333" s="45"/>
    </row>
    <row r="334" spans="2:4" x14ac:dyDescent="0.2">
      <c r="B334" s="44" t="s">
        <v>13</v>
      </c>
      <c r="C334" s="45" t="s">
        <v>358</v>
      </c>
      <c r="D334" s="45"/>
    </row>
    <row r="335" spans="2:4" x14ac:dyDescent="0.2">
      <c r="B335" s="44" t="s">
        <v>3</v>
      </c>
      <c r="C335" s="45" t="s">
        <v>359</v>
      </c>
      <c r="D335" s="45"/>
    </row>
    <row r="336" spans="2:4" x14ac:dyDescent="0.2">
      <c r="B336" s="44" t="s">
        <v>15</v>
      </c>
      <c r="C336" s="45" t="s">
        <v>360</v>
      </c>
      <c r="D336" s="45"/>
    </row>
    <row r="337" spans="2:4" x14ac:dyDescent="0.2">
      <c r="B337" s="44" t="s">
        <v>13</v>
      </c>
      <c r="C337" s="45" t="s">
        <v>361</v>
      </c>
      <c r="D337" s="45"/>
    </row>
    <row r="338" spans="2:4" x14ac:dyDescent="0.2">
      <c r="B338" s="44" t="s">
        <v>3</v>
      </c>
      <c r="C338" s="45" t="s">
        <v>362</v>
      </c>
      <c r="D338" s="45"/>
    </row>
    <row r="339" spans="2:4" x14ac:dyDescent="0.2">
      <c r="B339" s="44" t="s">
        <v>49</v>
      </c>
      <c r="C339" s="45" t="s">
        <v>363</v>
      </c>
      <c r="D339" s="45"/>
    </row>
    <row r="340" spans="2:4" ht="42.75" x14ac:dyDescent="0.2">
      <c r="B340" s="44" t="s">
        <v>13</v>
      </c>
      <c r="C340" s="45" t="s">
        <v>364</v>
      </c>
      <c r="D340" s="45"/>
    </row>
    <row r="341" spans="2:4" x14ac:dyDescent="0.2">
      <c r="B341" s="44" t="s">
        <v>13</v>
      </c>
      <c r="C341" s="45" t="s">
        <v>365</v>
      </c>
      <c r="D341" s="45"/>
    </row>
    <row r="342" spans="2:4" x14ac:dyDescent="0.2">
      <c r="B342" s="44" t="s">
        <v>15</v>
      </c>
      <c r="C342" s="45" t="s">
        <v>366</v>
      </c>
      <c r="D342" s="45"/>
    </row>
    <row r="343" spans="2:4" x14ac:dyDescent="0.2">
      <c r="B343" s="44" t="s">
        <v>13</v>
      </c>
      <c r="C343" s="45" t="s">
        <v>367</v>
      </c>
      <c r="D343" s="45"/>
    </row>
    <row r="344" spans="2:4" x14ac:dyDescent="0.2">
      <c r="B344" s="44" t="s">
        <v>13</v>
      </c>
      <c r="C344" s="45" t="s">
        <v>368</v>
      </c>
      <c r="D344" s="45"/>
    </row>
    <row r="345" spans="2:4" x14ac:dyDescent="0.2">
      <c r="B345" s="44" t="s">
        <v>13</v>
      </c>
      <c r="C345" s="45" t="s">
        <v>369</v>
      </c>
      <c r="D345" s="45"/>
    </row>
    <row r="346" spans="2:4" x14ac:dyDescent="0.2">
      <c r="B346" s="44" t="s">
        <v>15</v>
      </c>
      <c r="C346" s="45" t="s">
        <v>370</v>
      </c>
      <c r="D346" s="45"/>
    </row>
    <row r="347" spans="2:4" x14ac:dyDescent="0.2">
      <c r="B347" s="44" t="s">
        <v>13</v>
      </c>
      <c r="C347" s="45" t="s">
        <v>371</v>
      </c>
      <c r="D347" s="45"/>
    </row>
    <row r="348" spans="2:4" ht="28.5" x14ac:dyDescent="0.2">
      <c r="B348" s="44" t="s">
        <v>18</v>
      </c>
      <c r="C348" s="45" t="s">
        <v>372</v>
      </c>
      <c r="D348" s="45"/>
    </row>
    <row r="349" spans="2:4" x14ac:dyDescent="0.2">
      <c r="B349" s="44" t="s">
        <v>13</v>
      </c>
      <c r="C349" s="45" t="s">
        <v>373</v>
      </c>
      <c r="D349" s="45"/>
    </row>
    <row r="350" spans="2:4" ht="28.5" x14ac:dyDescent="0.2">
      <c r="B350" s="44" t="s">
        <v>11</v>
      </c>
      <c r="C350" s="45" t="s">
        <v>374</v>
      </c>
      <c r="D350" s="45"/>
    </row>
    <row r="351" spans="2:4" x14ac:dyDescent="0.2">
      <c r="B351" s="44" t="s">
        <v>13</v>
      </c>
      <c r="C351" s="45" t="s">
        <v>375</v>
      </c>
      <c r="D351" s="45"/>
    </row>
    <row r="352" spans="2:4" ht="42.75" x14ac:dyDescent="0.2">
      <c r="B352" s="44" t="s">
        <v>13</v>
      </c>
      <c r="C352" s="45" t="s">
        <v>376</v>
      </c>
      <c r="D352" s="45"/>
    </row>
    <row r="353" spans="2:4" x14ac:dyDescent="0.2">
      <c r="B353" s="44" t="s">
        <v>15</v>
      </c>
      <c r="C353" s="45" t="s">
        <v>377</v>
      </c>
      <c r="D353" s="45"/>
    </row>
    <row r="354" spans="2:4" x14ac:dyDescent="0.2">
      <c r="B354" s="44" t="s">
        <v>46</v>
      </c>
      <c r="C354" s="45" t="s">
        <v>378</v>
      </c>
      <c r="D354" s="45"/>
    </row>
    <row r="355" spans="2:4" x14ac:dyDescent="0.2">
      <c r="B355" s="44" t="s">
        <v>18</v>
      </c>
      <c r="C355" s="45" t="s">
        <v>379</v>
      </c>
      <c r="D355" s="45"/>
    </row>
    <row r="356" spans="2:4" ht="71.25" x14ac:dyDescent="0.2">
      <c r="B356" s="44" t="s">
        <v>13</v>
      </c>
      <c r="C356" s="45" t="s">
        <v>380</v>
      </c>
      <c r="D356" s="45"/>
    </row>
    <row r="357" spans="2:4" ht="42.75" x14ac:dyDescent="0.2">
      <c r="B357" s="44" t="s">
        <v>49</v>
      </c>
      <c r="C357" s="45" t="s">
        <v>381</v>
      </c>
      <c r="D357" s="45" t="s">
        <v>48</v>
      </c>
    </row>
    <row r="358" spans="2:4" x14ac:dyDescent="0.2">
      <c r="B358" s="44" t="s">
        <v>13</v>
      </c>
      <c r="C358" s="45" t="s">
        <v>382</v>
      </c>
      <c r="D358" s="45"/>
    </row>
    <row r="359" spans="2:4" x14ac:dyDescent="0.2">
      <c r="B359" s="44" t="s">
        <v>3</v>
      </c>
      <c r="C359" s="45" t="s">
        <v>383</v>
      </c>
      <c r="D359" s="45"/>
    </row>
    <row r="360" spans="2:4" x14ac:dyDescent="0.2">
      <c r="B360" s="44" t="s">
        <v>3</v>
      </c>
      <c r="C360" s="45" t="s">
        <v>384</v>
      </c>
      <c r="D360" s="45"/>
    </row>
    <row r="361" spans="2:4" ht="28.5" x14ac:dyDescent="0.2">
      <c r="B361" s="44" t="s">
        <v>11</v>
      </c>
      <c r="C361" s="45" t="s">
        <v>385</v>
      </c>
      <c r="D361" s="45" t="s">
        <v>346</v>
      </c>
    </row>
    <row r="362" spans="2:4" ht="28.5" x14ac:dyDescent="0.2">
      <c r="B362" s="44" t="s">
        <v>3</v>
      </c>
      <c r="C362" s="45" t="s">
        <v>386</v>
      </c>
      <c r="D362" s="45"/>
    </row>
    <row r="363" spans="2:4" x14ac:dyDescent="0.2">
      <c r="B363" s="44" t="s">
        <v>13</v>
      </c>
      <c r="C363" s="45" t="s">
        <v>387</v>
      </c>
      <c r="D363" s="45"/>
    </row>
    <row r="364" spans="2:4" ht="28.5" x14ac:dyDescent="0.2">
      <c r="B364" s="44" t="s">
        <v>15</v>
      </c>
      <c r="C364" s="45" t="s">
        <v>388</v>
      </c>
      <c r="D364" s="45"/>
    </row>
    <row r="365" spans="2:4" ht="28.5" x14ac:dyDescent="0.2">
      <c r="B365" s="44" t="s">
        <v>20</v>
      </c>
      <c r="C365" s="45" t="s">
        <v>389</v>
      </c>
      <c r="D365" s="45" t="s">
        <v>41</v>
      </c>
    </row>
    <row r="366" spans="2:4" x14ac:dyDescent="0.2">
      <c r="B366" s="44" t="s">
        <v>15</v>
      </c>
      <c r="C366" s="45" t="s">
        <v>390</v>
      </c>
      <c r="D366" s="45"/>
    </row>
    <row r="367" spans="2:4" x14ac:dyDescent="0.2">
      <c r="B367" s="44" t="s">
        <v>15</v>
      </c>
      <c r="C367" s="45" t="s">
        <v>391</v>
      </c>
      <c r="D367" s="45"/>
    </row>
    <row r="368" spans="2:4" x14ac:dyDescent="0.2">
      <c r="B368" s="44" t="s">
        <v>15</v>
      </c>
      <c r="C368" s="45" t="s">
        <v>392</v>
      </c>
      <c r="D368" s="45"/>
    </row>
    <row r="369" spans="2:4" x14ac:dyDescent="0.2">
      <c r="B369" s="44" t="s">
        <v>15</v>
      </c>
      <c r="C369" s="45" t="s">
        <v>393</v>
      </c>
      <c r="D369" s="45"/>
    </row>
    <row r="370" spans="2:4" x14ac:dyDescent="0.2">
      <c r="B370" s="44" t="s">
        <v>15</v>
      </c>
      <c r="C370" s="45" t="s">
        <v>394</v>
      </c>
      <c r="D370" s="45"/>
    </row>
    <row r="371" spans="2:4" x14ac:dyDescent="0.2">
      <c r="B371" s="44" t="s">
        <v>6</v>
      </c>
      <c r="C371" s="45" t="s">
        <v>395</v>
      </c>
      <c r="D371" s="45"/>
    </row>
    <row r="372" spans="2:4" ht="28.5" x14ac:dyDescent="0.2">
      <c r="B372" s="44" t="s">
        <v>13</v>
      </c>
      <c r="C372" s="45" t="s">
        <v>396</v>
      </c>
      <c r="D372" s="45"/>
    </row>
    <row r="373" spans="2:4" x14ac:dyDescent="0.2">
      <c r="B373" s="44" t="s">
        <v>15</v>
      </c>
      <c r="C373" s="45" t="s">
        <v>397</v>
      </c>
      <c r="D373" s="45"/>
    </row>
    <row r="374" spans="2:4" x14ac:dyDescent="0.2">
      <c r="B374" s="44" t="s">
        <v>49</v>
      </c>
      <c r="C374" s="45" t="s">
        <v>398</v>
      </c>
      <c r="D374" s="45"/>
    </row>
    <row r="375" spans="2:4" x14ac:dyDescent="0.2">
      <c r="B375" s="44" t="s">
        <v>49</v>
      </c>
      <c r="C375" s="45" t="s">
        <v>399</v>
      </c>
      <c r="D375" s="45"/>
    </row>
    <row r="376" spans="2:4" x14ac:dyDescent="0.2">
      <c r="B376" s="44" t="s">
        <v>13</v>
      </c>
      <c r="C376" s="45" t="s">
        <v>400</v>
      </c>
      <c r="D376" s="45"/>
    </row>
    <row r="377" spans="2:4" ht="28.5" x14ac:dyDescent="0.2">
      <c r="B377" s="44" t="s">
        <v>15</v>
      </c>
      <c r="C377" s="45" t="s">
        <v>401</v>
      </c>
      <c r="D377" s="45"/>
    </row>
    <row r="378" spans="2:4" ht="28.5" x14ac:dyDescent="0.2">
      <c r="B378" s="44" t="s">
        <v>20</v>
      </c>
      <c r="C378" s="45" t="s">
        <v>402</v>
      </c>
      <c r="D378" s="45"/>
    </row>
    <row r="379" spans="2:4" x14ac:dyDescent="0.2">
      <c r="B379" s="44" t="s">
        <v>15</v>
      </c>
      <c r="C379" s="45" t="s">
        <v>403</v>
      </c>
      <c r="D379" s="45"/>
    </row>
    <row r="380" spans="2:4" x14ac:dyDescent="0.2">
      <c r="B380" s="44" t="s">
        <v>15</v>
      </c>
      <c r="C380" s="45" t="s">
        <v>404</v>
      </c>
      <c r="D380" s="45"/>
    </row>
    <row r="381" spans="2:4" x14ac:dyDescent="0.2">
      <c r="B381" s="44" t="s">
        <v>15</v>
      </c>
      <c r="C381" s="45" t="s">
        <v>405</v>
      </c>
      <c r="D381" s="45"/>
    </row>
    <row r="382" spans="2:4" x14ac:dyDescent="0.2">
      <c r="B382" s="44" t="s">
        <v>3</v>
      </c>
      <c r="C382" s="45" t="s">
        <v>406</v>
      </c>
      <c r="D382" s="45"/>
    </row>
    <row r="383" spans="2:4" ht="42.75" x14ac:dyDescent="0.2">
      <c r="B383" s="44" t="s">
        <v>49</v>
      </c>
      <c r="C383" s="45" t="s">
        <v>407</v>
      </c>
      <c r="D383" s="45"/>
    </row>
    <row r="384" spans="2:4" x14ac:dyDescent="0.2">
      <c r="B384" s="44" t="s">
        <v>15</v>
      </c>
      <c r="C384" s="45" t="s">
        <v>408</v>
      </c>
      <c r="D384" s="45"/>
    </row>
    <row r="385" spans="2:4" x14ac:dyDescent="0.2">
      <c r="B385" s="44" t="s">
        <v>18</v>
      </c>
      <c r="C385" s="45" t="s">
        <v>409</v>
      </c>
      <c r="D385" s="45"/>
    </row>
    <row r="386" spans="2:4" x14ac:dyDescent="0.2">
      <c r="B386" s="44" t="s">
        <v>3</v>
      </c>
      <c r="C386" s="45" t="s">
        <v>410</v>
      </c>
      <c r="D386" s="45"/>
    </row>
    <row r="387" spans="2:4" x14ac:dyDescent="0.2">
      <c r="B387" s="44" t="s">
        <v>3</v>
      </c>
      <c r="C387" s="45" t="s">
        <v>411</v>
      </c>
      <c r="D387" s="45"/>
    </row>
    <row r="388" spans="2:4" ht="28.5" x14ac:dyDescent="0.2">
      <c r="B388" s="44" t="s">
        <v>18</v>
      </c>
      <c r="C388" s="45" t="s">
        <v>412</v>
      </c>
      <c r="D388" s="45"/>
    </row>
    <row r="389" spans="2:4" ht="28.5" x14ac:dyDescent="0.2">
      <c r="B389" s="44" t="s">
        <v>71</v>
      </c>
      <c r="C389" s="45" t="s">
        <v>413</v>
      </c>
      <c r="D389" s="45"/>
    </row>
    <row r="390" spans="2:4" x14ac:dyDescent="0.2">
      <c r="B390" s="44" t="s">
        <v>18</v>
      </c>
      <c r="C390" s="45" t="s">
        <v>414</v>
      </c>
      <c r="D390" s="45"/>
    </row>
    <row r="391" spans="2:4" ht="42.75" x14ac:dyDescent="0.2">
      <c r="B391" s="44" t="s">
        <v>49</v>
      </c>
      <c r="C391" s="45" t="s">
        <v>415</v>
      </c>
      <c r="D391" s="45" t="s">
        <v>48</v>
      </c>
    </row>
    <row r="392" spans="2:4" x14ac:dyDescent="0.2">
      <c r="B392" s="44" t="s">
        <v>6</v>
      </c>
      <c r="C392" s="45" t="s">
        <v>416</v>
      </c>
      <c r="D392" s="45"/>
    </row>
    <row r="393" spans="2:4" x14ac:dyDescent="0.2">
      <c r="B393" s="44" t="s">
        <v>18</v>
      </c>
      <c r="C393" s="45" t="s">
        <v>417</v>
      </c>
      <c r="D393" s="45"/>
    </row>
    <row r="394" spans="2:4" x14ac:dyDescent="0.2">
      <c r="B394" s="44" t="s">
        <v>49</v>
      </c>
      <c r="C394" s="45" t="s">
        <v>418</v>
      </c>
      <c r="D394" s="45" t="s">
        <v>61</v>
      </c>
    </row>
    <row r="395" spans="2:4" x14ac:dyDescent="0.2">
      <c r="B395" s="44" t="s">
        <v>18</v>
      </c>
      <c r="C395" s="45" t="s">
        <v>419</v>
      </c>
      <c r="D395" s="45"/>
    </row>
    <row r="396" spans="2:4" x14ac:dyDescent="0.2">
      <c r="B396" s="44" t="s">
        <v>15</v>
      </c>
      <c r="C396" s="45" t="s">
        <v>420</v>
      </c>
      <c r="D396" s="45"/>
    </row>
    <row r="397" spans="2:4" x14ac:dyDescent="0.2">
      <c r="B397" s="44" t="s">
        <v>13</v>
      </c>
      <c r="C397" s="45" t="s">
        <v>421</v>
      </c>
      <c r="D397" s="45"/>
    </row>
    <row r="398" spans="2:4" x14ac:dyDescent="0.2">
      <c r="B398" s="44" t="s">
        <v>18</v>
      </c>
      <c r="C398" s="45" t="s">
        <v>422</v>
      </c>
      <c r="D398" s="45"/>
    </row>
    <row r="399" spans="2:4" ht="42.75" x14ac:dyDescent="0.2">
      <c r="B399" s="44" t="s">
        <v>46</v>
      </c>
      <c r="C399" s="45" t="s">
        <v>423</v>
      </c>
      <c r="D399" s="45"/>
    </row>
    <row r="400" spans="2:4" ht="28.5" x14ac:dyDescent="0.2">
      <c r="B400" s="44" t="s">
        <v>11</v>
      </c>
      <c r="C400" s="45" t="s">
        <v>424</v>
      </c>
      <c r="D400" s="45"/>
    </row>
    <row r="401" spans="2:4" x14ac:dyDescent="0.2">
      <c r="B401" s="44" t="s">
        <v>13</v>
      </c>
      <c r="C401" s="45" t="s">
        <v>425</v>
      </c>
      <c r="D401" s="45"/>
    </row>
    <row r="402" spans="2:4" ht="28.5" x14ac:dyDescent="0.2">
      <c r="B402" s="44" t="s">
        <v>13</v>
      </c>
      <c r="C402" s="45" t="s">
        <v>426</v>
      </c>
      <c r="D402" s="45"/>
    </row>
    <row r="403" spans="2:4" x14ac:dyDescent="0.2">
      <c r="B403" s="44" t="s">
        <v>13</v>
      </c>
      <c r="C403" s="45" t="s">
        <v>427</v>
      </c>
      <c r="D403" s="45"/>
    </row>
    <row r="404" spans="2:4" ht="42.75" x14ac:dyDescent="0.2">
      <c r="B404" s="44" t="s">
        <v>11</v>
      </c>
      <c r="C404" s="45" t="s">
        <v>428</v>
      </c>
      <c r="D404" s="45"/>
    </row>
    <row r="405" spans="2:4" ht="28.5" x14ac:dyDescent="0.2">
      <c r="B405" s="44" t="s">
        <v>18</v>
      </c>
      <c r="C405" s="45" t="s">
        <v>429</v>
      </c>
      <c r="D405" s="45"/>
    </row>
    <row r="406" spans="2:4" x14ac:dyDescent="0.2">
      <c r="B406" s="44" t="s">
        <v>18</v>
      </c>
      <c r="C406" s="45" t="s">
        <v>430</v>
      </c>
      <c r="D406" s="45"/>
    </row>
    <row r="407" spans="2:4" x14ac:dyDescent="0.2">
      <c r="B407" s="44" t="s">
        <v>3</v>
      </c>
      <c r="C407" s="45" t="s">
        <v>431</v>
      </c>
      <c r="D407" s="45"/>
    </row>
    <row r="408" spans="2:4" x14ac:dyDescent="0.2">
      <c r="B408" s="44" t="s">
        <v>3</v>
      </c>
      <c r="C408" s="45" t="s">
        <v>432</v>
      </c>
      <c r="D408" s="45"/>
    </row>
    <row r="409" spans="2:4" ht="28.5" x14ac:dyDescent="0.2">
      <c r="B409" s="44" t="s">
        <v>13</v>
      </c>
      <c r="C409" s="45" t="s">
        <v>433</v>
      </c>
      <c r="D409" s="45"/>
    </row>
    <row r="410" spans="2:4" x14ac:dyDescent="0.2">
      <c r="B410" s="44" t="s">
        <v>13</v>
      </c>
      <c r="C410" s="45" t="s">
        <v>434</v>
      </c>
      <c r="D410" s="45"/>
    </row>
    <row r="411" spans="2:4" x14ac:dyDescent="0.2">
      <c r="B411" s="44" t="s">
        <v>49</v>
      </c>
      <c r="C411" s="45" t="s">
        <v>435</v>
      </c>
      <c r="D411" s="45" t="s">
        <v>61</v>
      </c>
    </row>
    <row r="412" spans="2:4" x14ac:dyDescent="0.2">
      <c r="B412" s="44" t="s">
        <v>13</v>
      </c>
      <c r="C412" s="45" t="s">
        <v>436</v>
      </c>
      <c r="D412" s="45"/>
    </row>
    <row r="413" spans="2:4" x14ac:dyDescent="0.2">
      <c r="B413" s="44" t="s">
        <v>15</v>
      </c>
      <c r="C413" s="45" t="s">
        <v>437</v>
      </c>
      <c r="D413" s="45"/>
    </row>
    <row r="414" spans="2:4" ht="42.75" x14ac:dyDescent="0.2">
      <c r="B414" s="44" t="s">
        <v>11</v>
      </c>
      <c r="C414" s="45" t="s">
        <v>438</v>
      </c>
      <c r="D414" s="45"/>
    </row>
    <row r="415" spans="2:4" x14ac:dyDescent="0.2">
      <c r="B415" s="44" t="s">
        <v>13</v>
      </c>
      <c r="C415" s="45" t="s">
        <v>439</v>
      </c>
      <c r="D415" s="45"/>
    </row>
    <row r="416" spans="2:4" x14ac:dyDescent="0.2">
      <c r="B416" s="44" t="s">
        <v>46</v>
      </c>
      <c r="C416" s="45" t="s">
        <v>440</v>
      </c>
      <c r="D416" s="45"/>
    </row>
    <row r="417" spans="2:4" x14ac:dyDescent="0.2">
      <c r="B417" s="44" t="s">
        <v>3</v>
      </c>
      <c r="C417" s="45" t="s">
        <v>441</v>
      </c>
      <c r="D417" s="45"/>
    </row>
    <row r="418" spans="2:4" x14ac:dyDescent="0.2">
      <c r="B418" s="44" t="s">
        <v>15</v>
      </c>
      <c r="C418" s="45" t="s">
        <v>442</v>
      </c>
      <c r="D418" s="45"/>
    </row>
    <row r="419" spans="2:4" x14ac:dyDescent="0.2">
      <c r="B419" s="44" t="s">
        <v>18</v>
      </c>
      <c r="C419" s="45" t="s">
        <v>443</v>
      </c>
      <c r="D419" s="45"/>
    </row>
    <row r="420" spans="2:4" x14ac:dyDescent="0.2">
      <c r="B420" s="44" t="s">
        <v>3</v>
      </c>
      <c r="C420" s="45" t="s">
        <v>444</v>
      </c>
      <c r="D420" s="45"/>
    </row>
    <row r="421" spans="2:4" x14ac:dyDescent="0.2">
      <c r="B421" s="44" t="s">
        <v>3</v>
      </c>
      <c r="C421" s="45" t="s">
        <v>445</v>
      </c>
      <c r="D421" s="45"/>
    </row>
    <row r="422" spans="2:4" ht="57" x14ac:dyDescent="0.2">
      <c r="B422" s="44" t="s">
        <v>71</v>
      </c>
      <c r="C422" s="45" t="s">
        <v>446</v>
      </c>
      <c r="D422" s="45"/>
    </row>
    <row r="423" spans="2:4" x14ac:dyDescent="0.2">
      <c r="B423" s="44" t="s">
        <v>15</v>
      </c>
      <c r="C423" s="45" t="s">
        <v>447</v>
      </c>
      <c r="D423" s="45"/>
    </row>
    <row r="424" spans="2:4" ht="28.5" x14ac:dyDescent="0.2">
      <c r="B424" s="44" t="s">
        <v>13</v>
      </c>
      <c r="C424" s="45" t="s">
        <v>448</v>
      </c>
      <c r="D424" s="45"/>
    </row>
    <row r="425" spans="2:4" ht="42.75" x14ac:dyDescent="0.2">
      <c r="B425" s="44" t="s">
        <v>71</v>
      </c>
      <c r="C425" s="45" t="s">
        <v>449</v>
      </c>
      <c r="D425" s="45"/>
    </row>
    <row r="426" spans="2:4" ht="28.5" x14ac:dyDescent="0.2">
      <c r="B426" s="44" t="s">
        <v>13</v>
      </c>
      <c r="C426" s="45" t="s">
        <v>450</v>
      </c>
      <c r="D426" s="45"/>
    </row>
    <row r="427" spans="2:4" ht="42.75" x14ac:dyDescent="0.2">
      <c r="B427" s="44" t="s">
        <v>71</v>
      </c>
      <c r="C427" s="45" t="s">
        <v>451</v>
      </c>
      <c r="D427" s="45"/>
    </row>
    <row r="428" spans="2:4" ht="28.5" x14ac:dyDescent="0.2">
      <c r="B428" s="44" t="s">
        <v>13</v>
      </c>
      <c r="C428" s="45" t="s">
        <v>452</v>
      </c>
      <c r="D428" s="45"/>
    </row>
    <row r="429" spans="2:4" x14ac:dyDescent="0.2">
      <c r="B429" s="44" t="s">
        <v>13</v>
      </c>
      <c r="C429" s="45" t="s">
        <v>453</v>
      </c>
      <c r="D429" s="45"/>
    </row>
    <row r="430" spans="2:4" x14ac:dyDescent="0.2">
      <c r="B430" s="44" t="s">
        <v>13</v>
      </c>
      <c r="C430" s="45" t="s">
        <v>454</v>
      </c>
      <c r="D430" s="45"/>
    </row>
    <row r="431" spans="2:4" ht="42.75" x14ac:dyDescent="0.2">
      <c r="B431" s="44" t="s">
        <v>49</v>
      </c>
      <c r="C431" s="45" t="s">
        <v>455</v>
      </c>
      <c r="D431" s="45"/>
    </row>
    <row r="432" spans="2:4" ht="42.75" x14ac:dyDescent="0.2">
      <c r="B432" s="44" t="s">
        <v>71</v>
      </c>
      <c r="C432" s="45" t="s">
        <v>456</v>
      </c>
      <c r="D432" s="45"/>
    </row>
    <row r="433" spans="2:4" x14ac:dyDescent="0.2">
      <c r="B433" s="44" t="s">
        <v>3</v>
      </c>
      <c r="C433" s="45" t="s">
        <v>457</v>
      </c>
      <c r="D433" s="45"/>
    </row>
    <row r="434" spans="2:4" x14ac:dyDescent="0.2">
      <c r="B434" s="44" t="s">
        <v>6</v>
      </c>
      <c r="C434" s="45" t="s">
        <v>458</v>
      </c>
      <c r="D434" s="43"/>
    </row>
    <row r="435" spans="2:4" x14ac:dyDescent="0.2">
      <c r="B435" s="37"/>
      <c r="C435" s="37"/>
      <c r="D435" s="37"/>
    </row>
  </sheetData>
  <sheetProtection algorithmName="SHA-512" hashValue="Xi/VpMQgyLradg5+OtRIlh3xBMUbffoYx7SvrIsx7ivBxr9qBDZPvgBLns5AAYPitfAuOEv5OkdllYMn2lJEpA==" saltValue="os7moc3nUDiHFW60ynI23A==" spinCount="100000" sheet="1" selectLockedCells="1" selectUnlockedCells="1"/>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FF7032"/>
  </sheetPr>
  <dimension ref="B1:B10"/>
  <sheetViews>
    <sheetView showGridLines="0" zoomScale="85" zoomScaleNormal="85" workbookViewId="0">
      <selection activeCell="I20" sqref="I20"/>
    </sheetView>
  </sheetViews>
  <sheetFormatPr defaultRowHeight="15" x14ac:dyDescent="0.25"/>
  <cols>
    <col min="1" max="1" width="1.28515625" customWidth="1"/>
  </cols>
  <sheetData>
    <row r="1" spans="2:2" ht="52.5" customHeight="1" x14ac:dyDescent="0.25"/>
    <row r="4" spans="2:2" x14ac:dyDescent="0.25">
      <c r="B4" s="1" t="s">
        <v>460</v>
      </c>
    </row>
    <row r="5" spans="2:2" x14ac:dyDescent="0.25">
      <c r="B5" s="1" t="s">
        <v>461</v>
      </c>
    </row>
    <row r="6" spans="2:2" x14ac:dyDescent="0.25">
      <c r="B6" s="1" t="s">
        <v>462</v>
      </c>
    </row>
    <row r="7" spans="2:2" x14ac:dyDescent="0.25">
      <c r="B7" s="2"/>
    </row>
    <row r="8" spans="2:2" x14ac:dyDescent="0.25">
      <c r="B8" s="1" t="s">
        <v>463</v>
      </c>
    </row>
    <row r="9" spans="2:2" x14ac:dyDescent="0.25">
      <c r="B9" s="1" t="s">
        <v>464</v>
      </c>
    </row>
    <row r="10" spans="2:2" x14ac:dyDescent="0.25">
      <c r="B10" s="2" t="s">
        <v>465</v>
      </c>
    </row>
  </sheetData>
  <sheetProtection algorithmName="SHA-512" hashValue="iyMI1jZk5GLK6coreRda7dNjhmRyubmzOXEH4ySV3WYJRwmDRc72qv7q6nXWRc/2IhJO458wp9J1abCg4xd4kw==" saltValue="agLz+0zvjgAjDjfNAKeuJw==" spinCount="100000" sheet="1" objects="1" scenarios="1" selectLockedCells="1" selectUnlockedCells="1"/>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Anleitung</vt:lpstr>
      <vt:lpstr>Kurzübersicht</vt:lpstr>
      <vt:lpstr>Vergleich</vt:lpstr>
      <vt:lpstr>Saldosteuersätze</vt:lpstr>
      <vt:lpstr>Kontakt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Anastasia Zvezdoglad</dc:creator>
  <cp:lastModifiedBy>pc</cp:lastModifiedBy>
  <dcterms:created xsi:type="dcterms:W3CDTF">2016-05-04T09:44:02Z</dcterms:created>
  <dcterms:modified xsi:type="dcterms:W3CDTF">2017-06-29T10:45:24Z</dcterms:modified>
</cp:coreProperties>
</file>